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bomarkhail\Desktop\IBM\Bossaso Construction\Bidding doucment\"/>
    </mc:Choice>
  </mc:AlternateContent>
  <xr:revisionPtr revIDLastSave="0" documentId="13_ncr:1_{EF33FF45-067E-4716-89E3-EB65D97CAE06}" xr6:coauthVersionLast="47" xr6:coauthVersionMax="47" xr10:uidLastSave="{00000000-0000-0000-0000-000000000000}"/>
  <bookViews>
    <workbookView xWindow="-120" yWindow="-120" windowWidth="29040" windowHeight="15990" xr2:uid="{00000000-000D-0000-FFFF-FFFF00000000}"/>
  </bookViews>
  <sheets>
    <sheet name="PRELIMINARIES" sheetId="1" r:id="rId1"/>
    <sheet name="PREFABS &amp; FURNITURES" sheetId="2" r:id="rId2"/>
    <sheet name="EXTERNAL WORKS" sheetId="3" r:id="rId3"/>
    <sheet name="GRAND TOTA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3" l="1"/>
  <c r="F23" i="3"/>
  <c r="F45" i="3"/>
  <c r="F60" i="2"/>
  <c r="F61" i="2"/>
  <c r="F62" i="2"/>
  <c r="F59" i="2"/>
  <c r="F64" i="2" s="1"/>
  <c r="F46" i="2"/>
  <c r="F46" i="3" l="1"/>
  <c r="F47" i="2"/>
  <c r="F22" i="3" l="1"/>
  <c r="F38" i="3" l="1"/>
  <c r="F39" i="3"/>
  <c r="F36" i="3"/>
  <c r="F34" i="3"/>
  <c r="F32" i="3"/>
  <c r="F30" i="3"/>
  <c r="F29" i="3"/>
  <c r="F27" i="3"/>
  <c r="F42" i="3"/>
  <c r="F44" i="3" l="1"/>
  <c r="F41" i="3" l="1"/>
  <c r="F17" i="3"/>
  <c r="F16" i="3"/>
  <c r="F15" i="3"/>
  <c r="F14" i="3"/>
  <c r="F13" i="3"/>
  <c r="F12" i="3"/>
  <c r="F10" i="3"/>
  <c r="F9" i="3"/>
  <c r="F51" i="2" l="1"/>
  <c r="F25" i="2"/>
  <c r="F13" i="2"/>
  <c r="F14" i="2"/>
  <c r="F16" i="2"/>
  <c r="F19" i="2"/>
  <c r="F21" i="2"/>
  <c r="F23" i="2"/>
  <c r="F27" i="2"/>
  <c r="F29" i="2"/>
  <c r="F31" i="2"/>
  <c r="F32" i="2"/>
  <c r="F35" i="2"/>
  <c r="F37" i="2"/>
  <c r="F39" i="2"/>
  <c r="F41" i="2"/>
  <c r="F44" i="2"/>
  <c r="F52" i="2"/>
  <c r="F50" i="2"/>
  <c r="F12" i="2"/>
  <c r="K99" i="1"/>
  <c r="D10" i="4" l="1"/>
  <c r="F54" i="2"/>
  <c r="F67" i="2" s="1"/>
  <c r="D8" i="4" s="1"/>
  <c r="D12" i="4" l="1"/>
</calcChain>
</file>

<file path=xl/sharedStrings.xml><?xml version="1.0" encoding="utf-8"?>
<sst xmlns="http://schemas.openxmlformats.org/spreadsheetml/2006/main" count="297" uniqueCount="194">
  <si>
    <t>SPECIAL NOTES</t>
  </si>
  <si>
    <t>The Contractor is required to check the numbers of the pages and should any be found to be missing or</t>
  </si>
  <si>
    <t>in duplicate or the figures or writing indistinct, they must inform the Quantity Surveyors at once and have</t>
  </si>
  <si>
    <t xml:space="preserve">the same rectified.  Should the Contractor be in doubt about the precise meaning of any item, word or </t>
  </si>
  <si>
    <t>figure, for any reason whatsoever, or observe any apparent omission of words or figures they must inform</t>
  </si>
  <si>
    <t>the Quantity Surveyor in order that the correct meaning may be decided upon before the date for the</t>
  </si>
  <si>
    <t>submission of the Tender.</t>
  </si>
  <si>
    <t>No liability whatever will be admitted nor claim allowed in respect of errors in the Contractor's Tender</t>
  </si>
  <si>
    <t xml:space="preserve">due to mistakes in the Bills of Quantities which should have been rectified in the manner described </t>
  </si>
  <si>
    <t xml:space="preserve">Any doubt or obscurity as to the meaning or intention of any part of the tender documents, or any </t>
  </si>
  <si>
    <t xml:space="preserve">question arising, shall be taken up in writing, before submission of the tender so that the same can  </t>
  </si>
  <si>
    <t>be clarified.</t>
  </si>
  <si>
    <t xml:space="preserve">The Contractor shall not alter or otherwise qualify the text of these Bills of Quantities. Any alteration </t>
  </si>
  <si>
    <t xml:space="preserve">or qualification made without authority will be ignored and the text of the Bills of Quantities as  </t>
  </si>
  <si>
    <t>printed will be adhered to.</t>
  </si>
  <si>
    <t xml:space="preserve">The Contractor shall be deemed to have made allowance in their prices generally to cover items of  </t>
  </si>
  <si>
    <t xml:space="preserve">Preliminaries or additions to Prime Cost Sums or other items, if these have not been priced against the  </t>
  </si>
  <si>
    <t>respective items.</t>
  </si>
  <si>
    <t xml:space="preserve">All items of measured work shall be priced in detail and tenders containing lump sums to cover trades or </t>
  </si>
  <si>
    <t>groups of work must be broken down to show prices for each item before they will be accepted.</t>
  </si>
  <si>
    <t>Lump sums to cover items of Preliminaries shall likewise be broken down if so required.</t>
  </si>
  <si>
    <t>In no case will any expenses incurred by Contractors in preparation of this Tender be reimbursed.</t>
  </si>
  <si>
    <t xml:space="preserve">The copyright of these Bills of Quantities is vested in the Quantity Surveyors and no part thereof may </t>
  </si>
  <si>
    <t>be reproduced without their express permission given in writing.</t>
  </si>
  <si>
    <t xml:space="preserve">The Contractor is solely responsible for the accurate ordering of materials in accordance with the </t>
  </si>
  <si>
    <t>Drawings and Architect's instructions and no claims for any loss or expense will be entertained for</t>
  </si>
  <si>
    <t>orders for materials based upon the Bills of Quantities.</t>
  </si>
  <si>
    <t xml:space="preserve">The Bills of Quantities must be priced in US Dollar currency, i.e. US Dollars and Cents.   </t>
  </si>
  <si>
    <t xml:space="preserve"> </t>
  </si>
  <si>
    <t>INDEX</t>
  </si>
  <si>
    <t>SECTION NO. 1</t>
  </si>
  <si>
    <t>PRELIMINARIES AND GENERAL DESCRIPTIONS</t>
  </si>
  <si>
    <t>SECTION NO. 2</t>
  </si>
  <si>
    <t>OFFICES</t>
  </si>
  <si>
    <t>SECTION NO.3</t>
  </si>
  <si>
    <t>EXTERNAL WORKS</t>
  </si>
  <si>
    <t>GRAND SUMMARY</t>
  </si>
  <si>
    <t>ITEM</t>
  </si>
  <si>
    <t>AMOUNT (US$)</t>
  </si>
  <si>
    <t xml:space="preserve"> SECTION NO. 1</t>
  </si>
  <si>
    <t>`</t>
  </si>
  <si>
    <t>PRELIMINARY PARTICULARS</t>
  </si>
  <si>
    <t>A</t>
  </si>
  <si>
    <t>PARTIES</t>
  </si>
  <si>
    <t>The "Employer" is</t>
  </si>
  <si>
    <t>INTERNATIONAL ORGANIZATION FOR MIGRATION</t>
  </si>
  <si>
    <t xml:space="preserve">For the purpose of the works which are under the control of the consultants above, the </t>
  </si>
  <si>
    <t xml:space="preserve">respective consultants shall be deemed to be invested with the duties and be </t>
  </si>
  <si>
    <t xml:space="preserve">responsibilities of the Architect. </t>
  </si>
  <si>
    <t>B</t>
  </si>
  <si>
    <t>SITE</t>
  </si>
  <si>
    <t>The site of the works shall be used solely for the purpose of executing and completing the</t>
  </si>
  <si>
    <t xml:space="preserve"> Contract to the satisfaction of the Architect.</t>
  </si>
  <si>
    <t xml:space="preserve">The Contractor shall obtain the Architect's approval for the siting of all temporary storage </t>
  </si>
  <si>
    <t>areas for materials.</t>
  </si>
  <si>
    <t xml:space="preserve">The Contractors shall visit the site to acquaint themselves with its nature and position, </t>
  </si>
  <si>
    <t xml:space="preserve">nature of the ground, sub- strata and other local conditions, position of power and water </t>
  </si>
  <si>
    <t xml:space="preserve">the supplies, access roads or any other limitations, and no claims for extras will be  </t>
  </si>
  <si>
    <t>considered on account of lack of knowledge in this respect.</t>
  </si>
  <si>
    <t xml:space="preserve">The Contractor's attention is drawn to the fact that they shall confine themselves to the </t>
  </si>
  <si>
    <t>area  necessary for executing the works as instructed by the Architect.</t>
  </si>
  <si>
    <t xml:space="preserve">The contractor must obtain the Architect's approval and directions regarding the use </t>
  </si>
  <si>
    <t xml:space="preserve">of any materials found on the Site. Any such material utilized in the execution of the </t>
  </si>
  <si>
    <t xml:space="preserve">Contract  shall be measured and value assessed by the Quantity Surveyor and the </t>
  </si>
  <si>
    <t xml:space="preserve">amount credited to the Employer.   </t>
  </si>
  <si>
    <t>Carried To Collection</t>
  </si>
  <si>
    <t>US$</t>
  </si>
  <si>
    <t>C</t>
  </si>
  <si>
    <t>D</t>
  </si>
  <si>
    <t>E</t>
  </si>
  <si>
    <t>F</t>
  </si>
  <si>
    <r>
      <t xml:space="preserve">The site is located in </t>
    </r>
    <r>
      <rPr>
        <b/>
        <sz val="10"/>
        <rFont val="Arial Nova Cond"/>
        <family val="2"/>
      </rPr>
      <t>BOSASO DISTRICT, PUNTLAND STATE - SOMALIA</t>
    </r>
  </si>
  <si>
    <t>BILLS OF QUANTITIES</t>
  </si>
  <si>
    <t>DESCRIPTION</t>
  </si>
  <si>
    <t>UNIT</t>
  </si>
  <si>
    <t>QTY</t>
  </si>
  <si>
    <t>RATE (USD)</t>
  </si>
  <si>
    <t>AMOUNT (USD)</t>
  </si>
  <si>
    <t>BILL NO.1</t>
  </si>
  <si>
    <t xml:space="preserve"> SUBSTRUCTURES</t>
  </si>
  <si>
    <t>Excavation and Earthwork</t>
  </si>
  <si>
    <r>
      <t>m</t>
    </r>
    <r>
      <rPr>
        <vertAlign val="superscript"/>
        <sz val="10"/>
        <rFont val="Arial Nova Cond"/>
        <family val="2"/>
      </rPr>
      <t>2</t>
    </r>
  </si>
  <si>
    <r>
      <t>m</t>
    </r>
    <r>
      <rPr>
        <vertAlign val="superscript"/>
        <sz val="10"/>
        <rFont val="Arial Nova Cond"/>
        <family val="2"/>
      </rPr>
      <t>3</t>
    </r>
  </si>
  <si>
    <t>Load and cart away surplus material from site to an approved dumping site</t>
  </si>
  <si>
    <t xml:space="preserve">TOTAL FOR SUBSTRUCTURES  CARRIED TO SUMMARY </t>
  </si>
  <si>
    <t>G</t>
  </si>
  <si>
    <t>H</t>
  </si>
  <si>
    <t>Elevated Water tank</t>
  </si>
  <si>
    <t>LM</t>
  </si>
  <si>
    <t>I</t>
  </si>
  <si>
    <t>Site cleaning (gras shrubs and small trees trimming/cutting) and site preparation including necessary ground leveling and removal of all surplus materials to make it ready to receive Prefab units</t>
  </si>
  <si>
    <t>Allow construction of reinfored concreted staircases 200mm thick side walls, 3 treads, 900 wide including all finishing plaster including, excavations, formwork and reinforcement</t>
  </si>
  <si>
    <t>Sum</t>
  </si>
  <si>
    <t>Construction of walk ways</t>
  </si>
  <si>
    <t>Excavate top soil average 150mm deep and cart away depris from the site. Grade and compact sub grade to receive walk ways</t>
  </si>
  <si>
    <t>plain concrete class 30</t>
  </si>
  <si>
    <t>Supply and install 100mm thick plain concrete including necessary formworks for the walkways</t>
  </si>
  <si>
    <t>Supply, spread and compact satisfactorily 50mm layer of gravel (placed in 2 layers of 25mm each) to open areas of the site as shall be specified in the site lout plan</t>
  </si>
  <si>
    <t>Excavate in soft material for sub wall foundation trench and concrete pedestals footing trenches not exceeding 1m deep starting from stripped level</t>
  </si>
  <si>
    <t>Plain concrete class 15</t>
  </si>
  <si>
    <t>50mm thick blinding under the sub wall</t>
  </si>
  <si>
    <t>Sub wall</t>
  </si>
  <si>
    <t>Solid concrete block walling, reinforced with iron hoop at every altenative course, joined in cement sand mortar</t>
  </si>
  <si>
    <t>Walling thickness 200mm</t>
  </si>
  <si>
    <t>Plinth treatment : Water proofed cement sand plaster (1:4)</t>
  </si>
  <si>
    <t>Render to plints, thickness15mm</t>
  </si>
  <si>
    <t>prepare and apply one under coat and two finishing coats Bituminastic paint</t>
  </si>
  <si>
    <t>Render plinths</t>
  </si>
  <si>
    <t>J</t>
  </si>
  <si>
    <t>k</t>
  </si>
  <si>
    <t>L</t>
  </si>
  <si>
    <t xml:space="preserve"> SUPERSTRUCTURES</t>
  </si>
  <si>
    <t>Migrant Reception waiting - Prefab (40'x20')</t>
  </si>
  <si>
    <t>Migrant Reception WASH Prefab (20'x10')</t>
  </si>
  <si>
    <t>SUM</t>
  </si>
  <si>
    <t>MECHANICAL WORKS. Power supply</t>
  </si>
  <si>
    <t>ELECTRICAL INSTALLATION WORKS. Power supply</t>
  </si>
  <si>
    <t>Units</t>
  </si>
  <si>
    <t>Concrete Pedestals/Prefab stub column bases</t>
  </si>
  <si>
    <t>PVC 4'' sewer pipelines with all necessary connections to wash and health screening prefabs</t>
  </si>
  <si>
    <t>Construction of manholes  (finishing benching and covers)</t>
  </si>
  <si>
    <t>NO</t>
  </si>
  <si>
    <t>Septic tank</t>
  </si>
  <si>
    <t>Excavations and Site Clearance</t>
  </si>
  <si>
    <t>Clear the site of all bushes shrubs small trees and burn the arising spoil</t>
  </si>
  <si>
    <t>Pit excavation commencing at reduced levels depth not exceeding 3m deep, 5m length 2.5 width</t>
  </si>
  <si>
    <t>MASONARY WORK AND CONCRETING</t>
  </si>
  <si>
    <t xml:space="preserve">40cm thick semi-dressed masonry with cement mortar of 1:3 ratio in the septic tank.  </t>
  </si>
  <si>
    <t xml:space="preserve">150 thick reinforced concete ground beam using  mix ratio of  1:2:4(1-2” maximum aggregate size) 12mm re-bars and 20cm c/c links (staff).  Concrete to bevibrated during casting and cured well for six days. </t>
  </si>
  <si>
    <t xml:space="preserve">15cm thick Concrete slab, Mix ratio 1:2:4 reinforced with mesh fabric (A142) for the bottom of the septic tank. </t>
  </si>
  <si>
    <t>15 cm thick cover slab to the septic tank (with inspection opening 40cm by 40cm and cover) using concrete mix 1:2:4 minimum cement content 360kg/m3 with re-bar 12mm both directions spacing at 20cm c/c including cutting, shaping into required design and all necessary works.</t>
  </si>
  <si>
    <t xml:space="preserve">2 Coats of cement/sand plastering on all interior masonry stone walls and scread with cement sand morter on both slabs  mix ration is 1:3(sand-cement) </t>
  </si>
  <si>
    <t xml:space="preserve">TOTAL FOR MANSANARY &amp; CONCRETEING </t>
  </si>
  <si>
    <t xml:space="preserve">TOTAL FOR SEPTIC TANK CARRIED TO SUMMARY </t>
  </si>
  <si>
    <t>TOTAL FOR EXTERNAL WORKS CARRIED TO GRAND SUMMARY</t>
  </si>
  <si>
    <t>Generator Shade</t>
  </si>
  <si>
    <t>Disposal</t>
  </si>
  <si>
    <t>Return, fill and ram selected excavated materials around faoundation</t>
  </si>
  <si>
    <t>Load, Wheel and deposit surplus excavated material away from site</t>
  </si>
  <si>
    <t>Hardcore or other approved filing, as described</t>
  </si>
  <si>
    <t>300mm thick hardcore bed, spread, levelled, well rammed and consolidated and blinded with murram 50mm thick to receive damp proof membrane (m.s)</t>
  </si>
  <si>
    <t>Anti-termite to treatment</t>
  </si>
  <si>
    <t>Chemical anti-termite treatment, executed compete by an approved specialist under a ten-year guarantee to surfacesof hardcore</t>
  </si>
  <si>
    <t>Damp-proof membrane</t>
  </si>
  <si>
    <t>1000 gaugepolytheneor other equal and approved damp-proof membrane, laid over blinded hardcore (measured separately) with 300mm side and end laps</t>
  </si>
  <si>
    <t>Reinforced concrete class (25) as described, in:</t>
  </si>
  <si>
    <t>100mm thick surface</t>
  </si>
  <si>
    <t>K</t>
  </si>
  <si>
    <t>Reroofing with 28 guage Iron corrugated sheets and timber roof trusses c/c 2m All roof trusses anchored with 6 mm dia bars casted in the roof beam. Dimenstions: tie beam 2"x6", Rafters 2'x4", Purloins 2"x3" King post 2"x6", Brazing 2"x3"</t>
  </si>
  <si>
    <t>Provide and install 3 inch diameter galvanized Iron (GI) shade posts Provide and install 3 inch diameter galvanized Iron (GI) shade posts</t>
  </si>
  <si>
    <t xml:space="preserve">SEPTIC TANK </t>
  </si>
  <si>
    <t xml:space="preserve">The cost bid for the Elavator should be a lumpsum to meet the technical description presented below and as presented in the design drawings, and include all  preparation, construction, finishing components : </t>
  </si>
  <si>
    <t xml:space="preserve">TOTAL FOR ELEVATED TANK CARRIED TO SUMMARY </t>
  </si>
  <si>
    <t>PAGE</t>
  </si>
  <si>
    <t>TOTAL PROJECT COST</t>
  </si>
  <si>
    <t>Name of the contractor…………………………………</t>
  </si>
  <si>
    <t>Signature………………………………………………</t>
  </si>
  <si>
    <t>Adress…………………………….</t>
  </si>
  <si>
    <t>Name of the Employer………………………………………….</t>
  </si>
  <si>
    <t>Signature……………………………………………………….</t>
  </si>
  <si>
    <t>Adress……………………………...</t>
  </si>
  <si>
    <t>PREFABS</t>
  </si>
  <si>
    <t>PROPOSED INSTALLATION OF PREFABS FOR BOSASO IMMIGRANT RECEPTION FACILITIES</t>
  </si>
  <si>
    <t>Supply and fixing prefabricated panels fixed to the manufacturers specification and details. The panels will be placed on top of the concrete footings as per technical drawings</t>
  </si>
  <si>
    <t>Supply and fixing prefabricated panels fixed to the manufacturers specification and details. The panels will be placed on top of the concrete footings as per technical drawings. This includes 4 hand wash basins and all toilet accessories.</t>
  </si>
  <si>
    <t>Migrant Reception Health Screening Prefab (33'x10')</t>
  </si>
  <si>
    <t>TOTAL FOR GENERATOR SHADE</t>
  </si>
  <si>
    <t xml:space="preserve">300mm thick and 300mm wide  reinforced concrete columns using  mix ratio of  1:2:4(1-2” maximum aggregate size) 12mm re-bars and 20cm c/c links (staff).  Concrete to bevibrated during casting and cured well for six days. </t>
  </si>
  <si>
    <t xml:space="preserve">Pre-construction work, mobilisation activities, excavation, compaction, concrete foundation works, reinforced concrete columns, reinforced concrete beams  - reinforced concrete slab, including plastering and painting, internal and external finishing, 5000Litre PVC Water tank, plumbing and Water supply pipelines with all necessary connections to the tank from nearest source (60m), exactly as per the design drawings and the specifications, </t>
  </si>
  <si>
    <t>Supply and install reinforced precast concrete pedestal    500 x 500 x 1100mm and 3000 x 300 x1100mm fair face finish</t>
  </si>
  <si>
    <t>Unit</t>
  </si>
  <si>
    <r>
      <t xml:space="preserve">AIRCONDITIONING: </t>
    </r>
    <r>
      <rPr>
        <sz val="10"/>
        <rFont val="Arial Nova Cond"/>
        <family val="2"/>
      </rPr>
      <t xml:space="preserve">Supply, Deliver, Install, Test and Commission the following AC indoor units including with all accessories including all connections as described. </t>
    </r>
  </si>
  <si>
    <t>Water supply pipelines with all necessary connections to wash  prefabs</t>
  </si>
  <si>
    <t>Unit of 18000 BTUs per hour, with EER 2-3,  low noise level and UTR Compressor, minimum warranty 5 years plus Include required accessories and fittings, mounting should be at least 600mm off the ground. The AC's  unit shall be to Daikin/Toshiba/LG make or approved equivalent.</t>
  </si>
  <si>
    <t>BILL NO.2</t>
  </si>
  <si>
    <t>Operations Room Prefab (17’x10’)</t>
  </si>
  <si>
    <t>PREFABS FURNITURES</t>
  </si>
  <si>
    <t>PREFABS FURNITURES &amp; ACCESSORIES</t>
  </si>
  <si>
    <t>Solid concrete block walling, reinforced with iron hoop at every alternative course, joined in cement sand mortar</t>
  </si>
  <si>
    <t>staircase/steps</t>
  </si>
  <si>
    <t>Note: All the above units come complete with wiring and electrical fittings and the contractor is required to plug in to the power supply system and test the units.</t>
  </si>
  <si>
    <t>Electrical system shall be in accordance with European or an internationally accepted Standard.  Power distribution: Three phases, Main Distribution Board should be made of self-extinguishing PVC with protection class of IP40. Supply, Incoming switch (Isolator) and bus bars should be of appropriate current ratings. For outgoing circuits automatic circuit breakers with minimum of 20 ampere capacity and short circuit and overload protection should be provided. Each module should be provided with the compatible main distribution board, or mounted indoors. Change Over: installation and connection of 63A TPN manual changeover should be according to per power demand amps and KVA rates. Wiring/Cabling: Wiring should be of PVC insulated copper wire of 2.5 square mm size, tested to 600 volt minimum. Separate circuits should be provided for lighting and socket outlets. Standard color coding should be followed. Cables should be PVC insulated, PVC sheathed, tested to 1000 volt minimum. Wiring/cabling should be in PVC ducts. Plug and Play Socket: All wiring should go through Industrial plugs and sockets for reefer containers (4 poles, 32 A, 380/440 V, 50/60 Hz, IP67, watertight, enclosure in thermoplastic polyester (PBT) in separate power plug for each prefab to be installed</t>
  </si>
  <si>
    <t>40kva generator with full accessories, test commissioning and Installations as on grid system by connecting generator to the existing  power (Utility) including change over.</t>
  </si>
  <si>
    <t>Purified Water Dispenser with installations</t>
  </si>
  <si>
    <t>PCs</t>
  </si>
  <si>
    <t>Office Chair with installations (60*52.5*94.5-104.5cm 
seat width: 47cm        seat depth: 46.5cm        seat height: 46-56cm
back width: 48cm       back height: 51cm          overall height: 94.5-104.5cm)</t>
  </si>
  <si>
    <t>Office Desk with installations (W1400*D700*H750mm)</t>
  </si>
  <si>
    <t>Seating Chairs with installations-Two Seater Metal Steel Chair Waiting Bench (2 seats :120*68*78CM)</t>
  </si>
  <si>
    <t>12 for Waiting Prefab and 3 for Helath Screening room</t>
  </si>
  <si>
    <t>For Waiting Prefab</t>
  </si>
  <si>
    <t>2 For Helath screening room and 2 for operations room</t>
  </si>
  <si>
    <t>4 for Health Screening and 2 for Operations room</t>
  </si>
  <si>
    <t xml:space="preserve">TOTAL FOR SUBSTRUCTURES </t>
  </si>
  <si>
    <t>PREFABS &amp; FURNITURES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</si>
</sst>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
  </numFmts>
  <fonts count="22" x14ac:knownFonts="1">
    <font>
      <sz val="11"/>
      <color theme="1"/>
      <name val="Calibri"/>
      <family val="2"/>
      <scheme val="minor"/>
    </font>
    <font>
      <sz val="11"/>
      <color theme="1"/>
      <name val="Calibri"/>
      <family val="2"/>
      <scheme val="minor"/>
    </font>
    <font>
      <sz val="11"/>
      <color theme="1"/>
      <name val="Arial Nova Cond"/>
      <family val="2"/>
    </font>
    <font>
      <sz val="10"/>
      <name val="Arial"/>
      <family val="2"/>
    </font>
    <font>
      <sz val="10"/>
      <name val="Arial Nova Cond"/>
      <family val="2"/>
    </font>
    <font>
      <b/>
      <u/>
      <sz val="10"/>
      <name val="Arial Nova Cond"/>
      <family val="2"/>
    </font>
    <font>
      <b/>
      <sz val="10"/>
      <name val="Arial Nova Cond"/>
      <family val="2"/>
    </font>
    <font>
      <sz val="10"/>
      <color rgb="FFFF0000"/>
      <name val="Arial Nova Cond"/>
      <family val="2"/>
    </font>
    <font>
      <b/>
      <sz val="10"/>
      <color rgb="FFFF0000"/>
      <name val="Arial Nova Cond"/>
      <family val="2"/>
    </font>
    <font>
      <u/>
      <sz val="10"/>
      <name val="Arial Nova Cond"/>
      <family val="2"/>
    </font>
    <font>
      <b/>
      <sz val="10"/>
      <color theme="1"/>
      <name val="Arial Nova Cond"/>
      <family val="2"/>
    </font>
    <font>
      <sz val="10"/>
      <color theme="1"/>
      <name val="Arial Nova Cond"/>
      <family val="2"/>
    </font>
    <font>
      <vertAlign val="superscript"/>
      <sz val="10"/>
      <name val="Arial Nova Cond"/>
      <family val="2"/>
    </font>
    <font>
      <i/>
      <u/>
      <sz val="10"/>
      <name val="Arial Nova Cond"/>
      <family val="2"/>
    </font>
    <font>
      <sz val="10"/>
      <color rgb="FF000000"/>
      <name val="Arial Nova Cond"/>
      <family val="2"/>
    </font>
    <font>
      <b/>
      <sz val="12"/>
      <name val="Arial Nova Cond"/>
      <family val="2"/>
    </font>
    <font>
      <sz val="11"/>
      <name val="Arial Nova Cond"/>
      <family val="2"/>
    </font>
    <font>
      <b/>
      <u/>
      <sz val="11"/>
      <color theme="1"/>
      <name val="Calibri"/>
      <family val="2"/>
      <scheme val="minor"/>
    </font>
    <font>
      <u/>
      <sz val="11"/>
      <color theme="1"/>
      <name val="Arial Nova Cond"/>
      <family val="2"/>
    </font>
    <font>
      <b/>
      <u/>
      <sz val="11"/>
      <color theme="1"/>
      <name val="Arial Nova Cond"/>
      <family val="2"/>
    </font>
    <font>
      <b/>
      <sz val="11"/>
      <name val="Arial Nova Cond"/>
      <family val="2"/>
    </font>
    <font>
      <b/>
      <i/>
      <sz val="11"/>
      <name val="Arial Nova Cond"/>
      <family val="2"/>
    </font>
  </fonts>
  <fills count="4">
    <fill>
      <patternFill patternType="none"/>
    </fill>
    <fill>
      <patternFill patternType="gray125"/>
    </fill>
    <fill>
      <patternFill patternType="solid">
        <fgColor rgb="FFFFC000"/>
        <bgColor indexed="64"/>
      </patternFill>
    </fill>
    <fill>
      <patternFill patternType="solid">
        <fgColor theme="4"/>
        <bgColor indexed="64"/>
      </patternFill>
    </fill>
  </fills>
  <borders count="84">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auto="1"/>
      </left>
      <right style="thin">
        <color auto="1"/>
      </right>
      <top style="thin">
        <color indexed="64"/>
      </top>
      <bottom style="thin">
        <color indexed="8"/>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000000"/>
      </left>
      <right style="thin">
        <color rgb="FF000000"/>
      </right>
      <top/>
      <bottom style="hair">
        <color indexed="64"/>
      </bottom>
      <diagonal/>
    </border>
    <border>
      <left style="thin">
        <color rgb="FF000000"/>
      </left>
      <right style="medium">
        <color indexed="64"/>
      </right>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indexed="8"/>
      </left>
      <right style="thin">
        <color indexed="8"/>
      </right>
      <top/>
      <bottom style="hair">
        <color indexed="64"/>
      </bottom>
      <diagonal/>
    </border>
    <border>
      <left style="dotted">
        <color indexed="64"/>
      </left>
      <right style="dotted">
        <color indexed="64"/>
      </right>
      <top style="dotted">
        <color indexed="64"/>
      </top>
      <bottom style="dotted">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auto="1"/>
      </left>
      <right style="medium">
        <color indexed="64"/>
      </right>
      <top style="hair">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auto="1"/>
      </left>
      <right style="medium">
        <color indexed="64"/>
      </right>
      <top/>
      <bottom/>
      <diagonal/>
    </border>
    <border>
      <left style="thin">
        <color auto="1"/>
      </left>
      <right style="thin">
        <color auto="1"/>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thin">
        <color indexed="64"/>
      </top>
      <bottom/>
      <diagonal/>
    </border>
    <border>
      <left style="medium">
        <color indexed="64"/>
      </left>
      <right style="thin">
        <color indexed="64"/>
      </right>
      <top style="hair">
        <color indexed="64"/>
      </top>
      <bottom style="medium">
        <color indexed="64"/>
      </bottom>
      <diagonal/>
    </border>
    <border>
      <left style="thin">
        <color auto="1"/>
      </left>
      <right/>
      <top style="hair">
        <color auto="1"/>
      </top>
      <bottom style="medium">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hair">
        <color auto="1"/>
      </bottom>
      <diagonal/>
    </border>
    <border>
      <left style="thin">
        <color indexed="8"/>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indexed="8"/>
      </top>
      <bottom style="hair">
        <color indexed="64"/>
      </bottom>
      <diagonal/>
    </border>
    <border>
      <left style="thin">
        <color indexed="64"/>
      </left>
      <right style="thin">
        <color rgb="FF000000"/>
      </right>
      <top style="hair">
        <color indexed="64"/>
      </top>
      <bottom style="hair">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auto="1"/>
      </left>
      <right style="medium">
        <color indexed="64"/>
      </right>
      <top/>
      <bottom style="hair">
        <color indexed="64"/>
      </bottom>
      <diagonal/>
    </border>
    <border>
      <left/>
      <right/>
      <top style="hair">
        <color indexed="64"/>
      </top>
      <bottom style="hair">
        <color indexed="64"/>
      </bottom>
      <diagonal/>
    </border>
    <border>
      <left style="thin">
        <color auto="1"/>
      </left>
      <right style="medium">
        <color indexed="64"/>
      </right>
      <top style="thin">
        <color indexed="64"/>
      </top>
      <bottom style="thin">
        <color indexed="8"/>
      </bottom>
      <diagonal/>
    </border>
    <border>
      <left style="thin">
        <color auto="1"/>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hair">
        <color indexed="64"/>
      </top>
      <bottom/>
      <diagonal/>
    </border>
    <border>
      <left style="thin">
        <color indexed="8"/>
      </left>
      <right style="thin">
        <color indexed="8"/>
      </right>
      <top style="hair">
        <color indexed="64"/>
      </top>
      <bottom/>
      <diagonal/>
    </border>
    <border>
      <left style="thin">
        <color rgb="FF000000"/>
      </left>
      <right style="medium">
        <color indexed="64"/>
      </right>
      <top style="hair">
        <color indexed="64"/>
      </top>
      <bottom/>
      <diagonal/>
    </border>
    <border>
      <left style="medium">
        <color indexed="64"/>
      </left>
      <right style="thin">
        <color auto="1"/>
      </right>
      <top style="hair">
        <color indexed="8"/>
      </top>
      <bottom style="hair">
        <color indexed="64"/>
      </bottom>
      <diagonal/>
    </border>
  </borders>
  <cellStyleXfs count="19">
    <xf numFmtId="0" fontId="0" fillId="0" borderId="0"/>
    <xf numFmtId="164" fontId="1" fillId="0" borderId="0" applyFont="0" applyFill="0" applyBorder="0" applyAlignment="0" applyProtection="0"/>
    <xf numFmtId="0" fontId="3" fillId="0" borderId="0"/>
    <xf numFmtId="43" fontId="3" fillId="0" borderId="0">
      <alignment vertical="top"/>
      <protection locked="0"/>
    </xf>
    <xf numFmtId="0" fontId="3" fillId="0" borderId="0">
      <protection locked="0"/>
    </xf>
    <xf numFmtId="43" fontId="1" fillId="0" borderId="0" applyFont="0" applyFill="0" applyBorder="0" applyAlignment="0" applyProtection="0"/>
    <xf numFmtId="0" fontId="1" fillId="0" borderId="0"/>
    <xf numFmtId="0" fontId="3" fillId="0" borderId="0"/>
    <xf numFmtId="0" fontId="3" fillId="0" borderId="0"/>
    <xf numFmtId="0" fontId="3" fillId="0" borderId="0"/>
    <xf numFmtId="43" fontId="3" fillId="0" borderId="0" applyFill="0" applyBorder="0" applyAlignment="0" applyProtection="0"/>
    <xf numFmtId="0" fontId="1" fillId="0" borderId="0"/>
    <xf numFmtId="0" fontId="1"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3" fillId="0" borderId="0"/>
    <xf numFmtId="0" fontId="3" fillId="0" borderId="0"/>
  </cellStyleXfs>
  <cellXfs count="247">
    <xf numFmtId="0" fontId="0" fillId="0" borderId="0" xfId="0"/>
    <xf numFmtId="0" fontId="2" fillId="0" borderId="0" xfId="0" applyFont="1"/>
    <xf numFmtId="0" fontId="4" fillId="0" borderId="0" xfId="2" applyFont="1" applyAlignment="1">
      <alignment horizontal="left" indent="1"/>
    </xf>
    <xf numFmtId="0" fontId="4" fillId="0" borderId="0" xfId="2" applyFont="1"/>
    <xf numFmtId="0" fontId="6" fillId="0" borderId="0" xfId="2" applyFont="1" applyAlignment="1">
      <alignment horizontal="left" indent="1"/>
    </xf>
    <xf numFmtId="0" fontId="4" fillId="0" borderId="0" xfId="2" applyFont="1" applyAlignment="1">
      <alignment horizontal="left"/>
    </xf>
    <xf numFmtId="0" fontId="6" fillId="2" borderId="1" xfId="2" applyFont="1" applyFill="1" applyBorder="1" applyAlignment="1">
      <alignment horizontal="center" vertical="center"/>
    </xf>
    <xf numFmtId="43" fontId="6" fillId="2" borderId="3" xfId="3" applyFont="1" applyFill="1" applyBorder="1" applyAlignment="1" applyProtection="1">
      <alignment horizontal="center" vertical="center"/>
    </xf>
    <xf numFmtId="0" fontId="6" fillId="0" borderId="4" xfId="2" applyFont="1" applyBorder="1" applyAlignment="1">
      <alignment horizontal="center"/>
    </xf>
    <xf numFmtId="43" fontId="4" fillId="0" borderId="5" xfId="3" applyFont="1" applyBorder="1" applyAlignment="1" applyProtection="1"/>
    <xf numFmtId="0" fontId="6" fillId="0" borderId="0" xfId="2" applyFont="1"/>
    <xf numFmtId="0" fontId="6" fillId="0" borderId="0" xfId="2" applyFont="1" applyAlignment="1">
      <alignment horizontal="left" vertical="top"/>
    </xf>
    <xf numFmtId="0" fontId="8" fillId="0" borderId="0" xfId="2" applyFont="1" applyAlignment="1">
      <alignment horizontal="left"/>
    </xf>
    <xf numFmtId="0" fontId="6" fillId="0" borderId="0" xfId="4" applyFont="1" applyAlignment="1" applyProtection="1">
      <alignment horizontal="left"/>
    </xf>
    <xf numFmtId="0" fontId="5" fillId="0" borderId="0" xfId="4" applyFont="1" applyProtection="1"/>
    <xf numFmtId="43" fontId="4" fillId="0" borderId="5" xfId="5" applyFont="1" applyBorder="1" applyAlignment="1" applyProtection="1"/>
    <xf numFmtId="0" fontId="6" fillId="2" borderId="6" xfId="2" applyFont="1" applyFill="1" applyBorder="1" applyAlignment="1">
      <alignment horizontal="center"/>
    </xf>
    <xf numFmtId="0" fontId="4" fillId="2" borderId="7" xfId="2" applyFont="1" applyFill="1" applyBorder="1" applyAlignment="1">
      <alignment horizontal="left" indent="1"/>
    </xf>
    <xf numFmtId="0" fontId="4" fillId="2" borderId="7" xfId="2" applyFont="1" applyFill="1" applyBorder="1"/>
    <xf numFmtId="0" fontId="6" fillId="2" borderId="7" xfId="2" applyFont="1" applyFill="1" applyBorder="1"/>
    <xf numFmtId="0" fontId="6" fillId="2" borderId="7" xfId="2" applyFont="1" applyFill="1" applyBorder="1" applyAlignment="1">
      <alignment horizontal="center"/>
    </xf>
    <xf numFmtId="43" fontId="6" fillId="2" borderId="8" xfId="5" applyFont="1" applyFill="1" applyBorder="1" applyAlignment="1" applyProtection="1"/>
    <xf numFmtId="0" fontId="4" fillId="0" borderId="9" xfId="2" applyFont="1" applyBorder="1"/>
    <xf numFmtId="43" fontId="4" fillId="0" borderId="10" xfId="3" applyFont="1" applyBorder="1" applyAlignment="1" applyProtection="1"/>
    <xf numFmtId="0" fontId="6" fillId="0" borderId="12" xfId="2" applyFont="1" applyBorder="1" applyAlignment="1">
      <alignment horizontal="center"/>
    </xf>
    <xf numFmtId="0" fontId="4" fillId="0" borderId="11" xfId="2" applyFont="1" applyBorder="1" applyAlignment="1">
      <alignment horizontal="left" indent="1"/>
    </xf>
    <xf numFmtId="0" fontId="4" fillId="0" borderId="16" xfId="2" applyFont="1" applyBorder="1"/>
    <xf numFmtId="43" fontId="4" fillId="0" borderId="17" xfId="3" applyFont="1" applyBorder="1" applyAlignment="1" applyProtection="1"/>
    <xf numFmtId="43" fontId="4" fillId="0" borderId="10" xfId="5" applyFont="1" applyBorder="1" applyAlignment="1" applyProtection="1">
      <alignment horizontal="right"/>
    </xf>
    <xf numFmtId="16" fontId="4" fillId="0" borderId="0" xfId="2" quotePrefix="1" applyNumberFormat="1" applyFont="1"/>
    <xf numFmtId="0" fontId="4" fillId="0" borderId="15" xfId="2" applyFont="1" applyBorder="1" applyAlignment="1">
      <alignment horizontal="left" indent="1"/>
    </xf>
    <xf numFmtId="0" fontId="5" fillId="0" borderId="16" xfId="2" applyFont="1" applyBorder="1" applyAlignment="1">
      <alignment horizontal="left" indent="1"/>
    </xf>
    <xf numFmtId="0" fontId="4" fillId="0" borderId="0" xfId="2" applyFont="1" applyBorder="1" applyAlignment="1">
      <alignment horizontal="left" indent="1"/>
    </xf>
    <xf numFmtId="0" fontId="4" fillId="0" borderId="0" xfId="2" applyFont="1" applyBorder="1"/>
    <xf numFmtId="0" fontId="6" fillId="0" borderId="0" xfId="2" applyFont="1" applyBorder="1" applyAlignment="1">
      <alignment horizontal="left" indent="1"/>
    </xf>
    <xf numFmtId="0" fontId="4" fillId="0" borderId="0" xfId="2" applyFont="1" applyBorder="1" applyAlignment="1">
      <alignment horizontal="left"/>
    </xf>
    <xf numFmtId="0" fontId="6" fillId="0" borderId="0" xfId="2" applyFont="1" applyBorder="1" applyAlignment="1">
      <alignment horizontal="left"/>
    </xf>
    <xf numFmtId="0" fontId="7" fillId="0" borderId="0" xfId="2" applyFont="1" applyBorder="1" applyAlignment="1">
      <alignment horizontal="left"/>
    </xf>
    <xf numFmtId="0" fontId="7" fillId="0" borderId="0" xfId="2" applyFont="1" applyBorder="1"/>
    <xf numFmtId="0" fontId="6" fillId="0" borderId="14" xfId="2" applyFont="1" applyBorder="1" applyAlignment="1">
      <alignment horizontal="center"/>
    </xf>
    <xf numFmtId="0" fontId="4" fillId="0" borderId="7" xfId="2" applyFont="1" applyBorder="1" applyAlignment="1">
      <alignment horizontal="left" indent="1"/>
    </xf>
    <xf numFmtId="0" fontId="4" fillId="0" borderId="7" xfId="2" applyFont="1" applyBorder="1"/>
    <xf numFmtId="43" fontId="4" fillId="0" borderId="13" xfId="3" applyFont="1" applyBorder="1" applyAlignment="1" applyProtection="1"/>
    <xf numFmtId="0" fontId="5" fillId="0" borderId="21" xfId="9" applyFont="1" applyBorder="1" applyAlignment="1">
      <alignment horizontal="left" vertical="center" wrapText="1"/>
    </xf>
    <xf numFmtId="1" fontId="4" fillId="0" borderId="21" xfId="10" applyNumberFormat="1" applyFont="1" applyFill="1" applyBorder="1" applyAlignment="1" applyProtection="1">
      <alignment horizontal="center" vertical="center"/>
    </xf>
    <xf numFmtId="0" fontId="6" fillId="0" borderId="21" xfId="9" applyFont="1" applyBorder="1" applyAlignment="1">
      <alignment horizontal="center" vertical="center"/>
    </xf>
    <xf numFmtId="164" fontId="4" fillId="0" borderId="21" xfId="1" applyFont="1" applyFill="1" applyBorder="1" applyAlignment="1" applyProtection="1">
      <alignment vertical="center"/>
      <protection locked="0"/>
    </xf>
    <xf numFmtId="0" fontId="5" fillId="0" borderId="23" xfId="11" applyFont="1" applyBorder="1" applyAlignment="1">
      <alignment vertical="center" wrapText="1"/>
    </xf>
    <xf numFmtId="0" fontId="4" fillId="0" borderId="23" xfId="11" applyFont="1" applyBorder="1" applyAlignment="1">
      <alignment horizontal="center" vertical="center" wrapText="1"/>
    </xf>
    <xf numFmtId="0" fontId="6" fillId="0" borderId="23" xfId="11" applyFont="1" applyBorder="1" applyAlignment="1">
      <alignment vertical="center" wrapText="1"/>
    </xf>
    <xf numFmtId="0" fontId="4" fillId="0" borderId="23" xfId="8" applyFont="1" applyBorder="1" applyAlignment="1">
      <alignment horizontal="center" vertical="center" wrapText="1"/>
    </xf>
    <xf numFmtId="0" fontId="4" fillId="0" borderId="23" xfId="9" applyFont="1" applyBorder="1" applyAlignment="1">
      <alignment horizontal="center" vertical="center"/>
    </xf>
    <xf numFmtId="0" fontId="4" fillId="0" borderId="23" xfId="11" applyFont="1" applyBorder="1" applyAlignment="1">
      <alignment vertical="center" wrapText="1"/>
    </xf>
    <xf numFmtId="164" fontId="4" fillId="0" borderId="24" xfId="1" applyFont="1" applyFill="1" applyBorder="1" applyAlignment="1" applyProtection="1">
      <alignment vertical="center"/>
      <protection locked="0"/>
    </xf>
    <xf numFmtId="1" fontId="4" fillId="0" borderId="23" xfId="10" applyNumberFormat="1" applyFont="1" applyFill="1" applyBorder="1" applyAlignment="1" applyProtection="1">
      <alignment horizontal="center" vertical="center"/>
    </xf>
    <xf numFmtId="0" fontId="4" fillId="0" borderId="0" xfId="9" applyFont="1" applyAlignment="1">
      <alignment horizontal="center" vertical="center"/>
    </xf>
    <xf numFmtId="164" fontId="4" fillId="0" borderId="25" xfId="1" applyFont="1" applyFill="1" applyBorder="1" applyAlignment="1" applyProtection="1">
      <alignment vertical="center"/>
      <protection locked="0"/>
    </xf>
    <xf numFmtId="43" fontId="14" fillId="0" borderId="27" xfId="5" applyFont="1" applyFill="1" applyBorder="1" applyAlignment="1">
      <alignment horizontal="right" vertical="center" shrinkToFit="1"/>
    </xf>
    <xf numFmtId="0" fontId="14" fillId="0" borderId="28" xfId="8" applyFont="1" applyBorder="1" applyAlignment="1">
      <alignment horizontal="center" vertical="center" wrapText="1"/>
    </xf>
    <xf numFmtId="43" fontId="14" fillId="0" borderId="28" xfId="5" applyFont="1" applyFill="1" applyBorder="1" applyAlignment="1">
      <alignment horizontal="center" vertical="center" wrapText="1"/>
    </xf>
    <xf numFmtId="43" fontId="14" fillId="0" borderId="29" xfId="5" applyFont="1" applyFill="1" applyBorder="1" applyAlignment="1">
      <alignment horizontal="right" vertical="center" shrinkToFit="1"/>
    </xf>
    <xf numFmtId="43" fontId="14" fillId="0" borderId="31" xfId="5" applyFont="1" applyFill="1" applyBorder="1" applyAlignment="1">
      <alignment horizontal="right" vertical="center" shrinkToFit="1"/>
    </xf>
    <xf numFmtId="0" fontId="14" fillId="0" borderId="30" xfId="8" applyFont="1" applyBorder="1" applyAlignment="1">
      <alignment horizontal="center" vertical="center" wrapText="1"/>
    </xf>
    <xf numFmtId="0" fontId="4" fillId="0" borderId="30" xfId="8" applyFont="1" applyBorder="1" applyAlignment="1">
      <alignment horizontal="center" vertical="center" wrapText="1"/>
    </xf>
    <xf numFmtId="2" fontId="14" fillId="0" borderId="30" xfId="8" applyNumberFormat="1" applyFont="1" applyBorder="1" applyAlignment="1">
      <alignment horizontal="center" vertical="center" shrinkToFit="1"/>
    </xf>
    <xf numFmtId="164" fontId="4" fillId="0" borderId="32" xfId="1" applyFont="1" applyFill="1" applyBorder="1" applyAlignment="1" applyProtection="1">
      <alignment vertical="center"/>
      <protection locked="0"/>
    </xf>
    <xf numFmtId="165" fontId="14" fillId="0" borderId="30" xfId="8" applyNumberFormat="1" applyFont="1" applyBorder="1" applyAlignment="1">
      <alignment horizontal="center" vertical="center" shrinkToFit="1"/>
    </xf>
    <xf numFmtId="0" fontId="4" fillId="0" borderId="34" xfId="11" applyFont="1" applyBorder="1" applyAlignment="1">
      <alignment horizontal="center" vertical="center" wrapText="1"/>
    </xf>
    <xf numFmtId="0" fontId="6" fillId="0" borderId="34" xfId="11" applyFont="1" applyBorder="1" applyAlignment="1">
      <alignment horizontal="center" vertical="center" wrapText="1"/>
    </xf>
    <xf numFmtId="164" fontId="4" fillId="0" borderId="34" xfId="1" applyFont="1" applyFill="1" applyBorder="1" applyAlignment="1" applyProtection="1">
      <alignment vertical="center" wrapText="1"/>
      <protection locked="0"/>
    </xf>
    <xf numFmtId="0" fontId="4" fillId="0" borderId="0" xfId="8" applyFont="1" applyAlignment="1">
      <alignment vertical="top"/>
    </xf>
    <xf numFmtId="0" fontId="6" fillId="0" borderId="0" xfId="0" applyFont="1" applyAlignment="1">
      <alignment vertical="top"/>
    </xf>
    <xf numFmtId="0" fontId="4" fillId="0" borderId="18" xfId="11" applyFont="1" applyBorder="1" applyAlignment="1">
      <alignment horizontal="center" vertical="top" wrapText="1"/>
    </xf>
    <xf numFmtId="0" fontId="4" fillId="0" borderId="37" xfId="11" applyFont="1" applyBorder="1" applyAlignment="1">
      <alignment vertical="center" wrapText="1"/>
    </xf>
    <xf numFmtId="0" fontId="4" fillId="0" borderId="37" xfId="11" applyFont="1" applyBorder="1" applyAlignment="1">
      <alignment horizontal="center" vertical="center" wrapText="1"/>
    </xf>
    <xf numFmtId="164" fontId="4" fillId="0" borderId="38" xfId="1" applyFont="1" applyFill="1" applyBorder="1" applyAlignment="1" applyProtection="1">
      <alignment vertical="center" wrapText="1"/>
    </xf>
    <xf numFmtId="164" fontId="15" fillId="0" borderId="38" xfId="1" applyFont="1" applyFill="1" applyBorder="1" applyAlignment="1" applyProtection="1">
      <alignment vertical="center" wrapText="1"/>
    </xf>
    <xf numFmtId="4" fontId="0" fillId="0" borderId="0" xfId="0" applyNumberFormat="1"/>
    <xf numFmtId="0" fontId="4" fillId="0" borderId="22" xfId="9" applyFont="1" applyBorder="1" applyAlignment="1">
      <alignment horizontal="center" vertical="center"/>
    </xf>
    <xf numFmtId="0" fontId="4" fillId="0" borderId="28" xfId="8" applyFont="1" applyBorder="1" applyAlignment="1">
      <alignment horizontal="center" vertical="center" wrapText="1"/>
    </xf>
    <xf numFmtId="2" fontId="14" fillId="0" borderId="28" xfId="8" applyNumberFormat="1" applyFont="1" applyBorder="1" applyAlignment="1">
      <alignment horizontal="center" vertical="center" shrinkToFit="1"/>
    </xf>
    <xf numFmtId="0" fontId="4" fillId="0" borderId="0" xfId="8" applyFont="1" applyBorder="1" applyAlignment="1">
      <alignment horizontal="center" vertical="center" wrapText="1"/>
    </xf>
    <xf numFmtId="0" fontId="4" fillId="0" borderId="33" xfId="0" applyFont="1" applyBorder="1" applyAlignment="1">
      <alignment horizontal="left" wrapText="1" indent="1"/>
    </xf>
    <xf numFmtId="0" fontId="5" fillId="0" borderId="39" xfId="9" applyFont="1" applyBorder="1" applyAlignment="1">
      <alignment horizontal="left" vertical="top" wrapText="1"/>
    </xf>
    <xf numFmtId="1" fontId="4" fillId="0" borderId="39" xfId="10" applyNumberFormat="1" applyFont="1" applyFill="1" applyBorder="1" applyAlignment="1" applyProtection="1">
      <alignment horizontal="center" vertical="center"/>
    </xf>
    <xf numFmtId="0" fontId="6" fillId="0" borderId="39" xfId="9" applyFont="1" applyBorder="1" applyAlignment="1">
      <alignment horizontal="center" vertical="center"/>
    </xf>
    <xf numFmtId="164" fontId="4" fillId="0" borderId="39" xfId="1" applyFont="1" applyFill="1" applyBorder="1" applyAlignment="1" applyProtection="1">
      <alignment vertical="center"/>
      <protection locked="0"/>
    </xf>
    <xf numFmtId="0" fontId="14" fillId="0" borderId="26" xfId="8" applyFont="1" applyBorder="1" applyAlignment="1">
      <alignment horizontal="center" vertical="center" wrapText="1"/>
    </xf>
    <xf numFmtId="43" fontId="14" fillId="0" borderId="26" xfId="5" applyFont="1" applyFill="1" applyBorder="1" applyAlignment="1">
      <alignment horizontal="center" vertical="center" wrapText="1"/>
    </xf>
    <xf numFmtId="43" fontId="14" fillId="0" borderId="40" xfId="5" applyFont="1" applyFill="1" applyBorder="1" applyAlignment="1">
      <alignment horizontal="center" vertical="center" wrapText="1"/>
    </xf>
    <xf numFmtId="0" fontId="14" fillId="0" borderId="0" xfId="8" applyFont="1" applyBorder="1" applyAlignment="1">
      <alignment horizontal="center" vertical="center" wrapText="1"/>
    </xf>
    <xf numFmtId="0" fontId="4" fillId="0" borderId="0" xfId="0" applyFont="1" applyBorder="1" applyAlignment="1">
      <alignment horizontal="left" wrapText="1" indent="1"/>
    </xf>
    <xf numFmtId="0" fontId="17" fillId="0" borderId="41" xfId="0" applyFont="1" applyBorder="1" applyAlignment="1">
      <alignment wrapText="1"/>
    </xf>
    <xf numFmtId="0" fontId="2" fillId="0" borderId="41" xfId="0" applyFont="1" applyBorder="1" applyAlignment="1">
      <alignment wrapText="1"/>
    </xf>
    <xf numFmtId="0" fontId="18" fillId="0" borderId="0" xfId="0" applyFont="1" applyBorder="1" applyAlignment="1">
      <alignment wrapText="1"/>
    </xf>
    <xf numFmtId="0" fontId="19" fillId="0" borderId="41" xfId="0" applyFont="1" applyBorder="1" applyAlignment="1">
      <alignment wrapText="1"/>
    </xf>
    <xf numFmtId="0" fontId="16" fillId="0" borderId="41" xfId="17" applyFont="1" applyBorder="1" applyAlignment="1">
      <alignment horizontal="left" vertical="center" wrapText="1"/>
    </xf>
    <xf numFmtId="0" fontId="0" fillId="0" borderId="20" xfId="0" applyBorder="1"/>
    <xf numFmtId="0" fontId="5" fillId="0" borderId="0" xfId="11" applyFont="1" applyBorder="1" applyAlignment="1">
      <alignment vertical="center" wrapText="1"/>
    </xf>
    <xf numFmtId="0" fontId="4" fillId="0" borderId="20" xfId="11" applyFont="1" applyBorder="1" applyAlignment="1">
      <alignment horizontal="center" vertical="center" wrapText="1"/>
    </xf>
    <xf numFmtId="164" fontId="4" fillId="0" borderId="20" xfId="1" applyFont="1" applyFill="1" applyBorder="1" applyAlignment="1" applyProtection="1">
      <alignment vertical="center" wrapText="1"/>
      <protection locked="0"/>
    </xf>
    <xf numFmtId="0" fontId="4" fillId="0" borderId="43" xfId="11" applyFont="1" applyBorder="1" applyAlignment="1">
      <alignment horizontal="center" vertical="center" wrapText="1"/>
    </xf>
    <xf numFmtId="164" fontId="4" fillId="0" borderId="43" xfId="1" applyFont="1" applyFill="1" applyBorder="1" applyAlignment="1" applyProtection="1">
      <alignment vertical="center" wrapText="1"/>
      <protection locked="0"/>
    </xf>
    <xf numFmtId="0" fontId="5" fillId="0" borderId="44" xfId="11" applyFont="1" applyBorder="1" applyAlignment="1">
      <alignment vertical="center" wrapText="1"/>
    </xf>
    <xf numFmtId="0" fontId="5" fillId="0" borderId="45" xfId="11" applyFont="1" applyBorder="1" applyAlignment="1">
      <alignment vertical="center" wrapText="1"/>
    </xf>
    <xf numFmtId="0" fontId="6" fillId="0" borderId="20" xfId="11" applyFont="1" applyBorder="1" applyAlignment="1">
      <alignment horizontal="left" vertical="top" wrapText="1"/>
    </xf>
    <xf numFmtId="0" fontId="4" fillId="0" borderId="46" xfId="18" applyFont="1" applyBorder="1" applyAlignment="1">
      <alignment horizontal="center" vertical="top" wrapText="1"/>
    </xf>
    <xf numFmtId="0" fontId="6" fillId="0" borderId="47" xfId="8" applyFont="1" applyBorder="1" applyAlignment="1">
      <alignment horizontal="left" vertical="top" wrapText="1"/>
    </xf>
    <xf numFmtId="1" fontId="4" fillId="0" borderId="47" xfId="1" applyNumberFormat="1" applyFont="1" applyFill="1" applyBorder="1" applyAlignment="1" applyProtection="1">
      <alignment horizontal="center" vertical="center"/>
    </xf>
    <xf numFmtId="164" fontId="4" fillId="0" borderId="48" xfId="1" applyFont="1" applyFill="1" applyBorder="1" applyAlignment="1" applyProtection="1">
      <alignment horizontal="center" vertical="top"/>
      <protection locked="0"/>
    </xf>
    <xf numFmtId="0" fontId="4" fillId="0" borderId="49" xfId="9" applyFont="1" applyBorder="1" applyAlignment="1">
      <alignment horizontal="center" vertical="top"/>
    </xf>
    <xf numFmtId="0" fontId="6" fillId="0" borderId="23" xfId="9" applyFont="1" applyBorder="1" applyAlignment="1">
      <alignment horizontal="center" vertical="top" wrapText="1"/>
    </xf>
    <xf numFmtId="164" fontId="4" fillId="0" borderId="35" xfId="1" applyFont="1" applyFill="1" applyBorder="1" applyAlignment="1" applyProtection="1">
      <alignment horizontal="right" vertical="top"/>
      <protection locked="0"/>
    </xf>
    <xf numFmtId="0" fontId="4" fillId="0" borderId="23" xfId="9" applyFont="1" applyBorder="1" applyAlignment="1">
      <alignment horizontal="left" vertical="top" wrapText="1"/>
    </xf>
    <xf numFmtId="0" fontId="6" fillId="0" borderId="23" xfId="9" applyFont="1" applyBorder="1" applyAlignment="1">
      <alignment horizontal="left" vertical="top" wrapText="1"/>
    </xf>
    <xf numFmtId="0" fontId="4" fillId="0" borderId="0" xfId="9" applyFont="1" applyAlignment="1">
      <alignment vertical="top"/>
    </xf>
    <xf numFmtId="0" fontId="4" fillId="0" borderId="50" xfId="9" applyFont="1" applyBorder="1" applyAlignment="1">
      <alignment horizontal="center" vertical="top"/>
    </xf>
    <xf numFmtId="0" fontId="6" fillId="0" borderId="53" xfId="9" applyFont="1" applyBorder="1" applyAlignment="1">
      <alignment horizontal="left" vertical="top" wrapText="1"/>
    </xf>
    <xf numFmtId="9" fontId="4" fillId="0" borderId="0" xfId="9" applyNumberFormat="1" applyFont="1" applyAlignment="1">
      <alignment horizontal="center" vertical="center"/>
    </xf>
    <xf numFmtId="164" fontId="4" fillId="0" borderId="0" xfId="1" applyFont="1" applyFill="1" applyBorder="1" applyAlignment="1" applyProtection="1">
      <alignment horizontal="right" vertical="top"/>
      <protection locked="0"/>
    </xf>
    <xf numFmtId="0" fontId="6" fillId="0" borderId="54" xfId="9" applyFont="1" applyBorder="1" applyAlignment="1">
      <alignment horizontal="left" vertical="top" wrapText="1"/>
    </xf>
    <xf numFmtId="9" fontId="6" fillId="0" borderId="0" xfId="9" applyNumberFormat="1" applyFont="1" applyAlignment="1">
      <alignment horizontal="left" vertical="center"/>
    </xf>
    <xf numFmtId="0" fontId="4" fillId="0" borderId="0" xfId="0" applyFont="1" applyAlignment="1">
      <alignment vertical="top"/>
    </xf>
    <xf numFmtId="0" fontId="6" fillId="0" borderId="0" xfId="8" applyFont="1" applyBorder="1" applyAlignment="1">
      <alignment vertical="center"/>
    </xf>
    <xf numFmtId="0" fontId="6" fillId="0" borderId="10" xfId="8" applyFont="1" applyBorder="1" applyAlignment="1">
      <alignment vertical="center"/>
    </xf>
    <xf numFmtId="0" fontId="6" fillId="0" borderId="0" xfId="9" applyFont="1" applyBorder="1" applyAlignment="1">
      <alignment vertical="top"/>
    </xf>
    <xf numFmtId="0" fontId="6" fillId="0" borderId="10" xfId="9" applyFont="1" applyBorder="1" applyAlignment="1">
      <alignment vertical="top"/>
    </xf>
    <xf numFmtId="0" fontId="4" fillId="0" borderId="10" xfId="18" applyFont="1" applyBorder="1" applyAlignment="1">
      <alignment vertical="top" wrapText="1"/>
    </xf>
    <xf numFmtId="0" fontId="4" fillId="0" borderId="0" xfId="18" applyFont="1" applyBorder="1" applyAlignment="1">
      <alignment vertical="top" wrapText="1"/>
    </xf>
    <xf numFmtId="0" fontId="4" fillId="0" borderId="10" xfId="9" applyFont="1" applyBorder="1" applyAlignment="1">
      <alignment vertical="top"/>
    </xf>
    <xf numFmtId="0" fontId="4" fillId="0" borderId="0" xfId="9" applyFont="1" applyBorder="1" applyAlignment="1">
      <alignment vertical="top"/>
    </xf>
    <xf numFmtId="0" fontId="4" fillId="0" borderId="0" xfId="9" applyFont="1" applyBorder="1" applyAlignment="1">
      <alignment horizontal="center" vertical="center"/>
    </xf>
    <xf numFmtId="9" fontId="4" fillId="0" borderId="0" xfId="9" applyNumberFormat="1" applyFont="1" applyBorder="1" applyAlignment="1">
      <alignment horizontal="center" vertical="center"/>
    </xf>
    <xf numFmtId="9" fontId="6" fillId="0" borderId="0" xfId="9" applyNumberFormat="1" applyFont="1" applyBorder="1" applyAlignment="1">
      <alignment horizontal="left" vertical="center"/>
    </xf>
    <xf numFmtId="0" fontId="4" fillId="0" borderId="58" xfId="9" applyFont="1" applyBorder="1" applyAlignment="1">
      <alignment horizontal="center" vertical="top"/>
    </xf>
    <xf numFmtId="0" fontId="6" fillId="0" borderId="59" xfId="9" applyFont="1" applyBorder="1" applyAlignment="1">
      <alignment horizontal="left" vertical="top" wrapText="1"/>
    </xf>
    <xf numFmtId="0" fontId="4" fillId="0" borderId="7" xfId="9" applyFont="1" applyBorder="1" applyAlignment="1">
      <alignment horizontal="center" vertical="center"/>
    </xf>
    <xf numFmtId="0" fontId="4" fillId="0" borderId="7" xfId="9" applyFont="1" applyBorder="1" applyAlignment="1">
      <alignment vertical="top"/>
    </xf>
    <xf numFmtId="0" fontId="4" fillId="0" borderId="13" xfId="9" applyFont="1" applyBorder="1" applyAlignment="1">
      <alignment vertical="top"/>
    </xf>
    <xf numFmtId="164" fontId="4" fillId="0" borderId="36" xfId="1" applyFont="1" applyFill="1" applyBorder="1" applyAlignment="1" applyProtection="1">
      <alignment horizontal="right" vertical="top"/>
      <protection locked="0"/>
    </xf>
    <xf numFmtId="0" fontId="4" fillId="0" borderId="18" xfId="9" applyFont="1" applyBorder="1" applyAlignment="1">
      <alignment vertical="top"/>
    </xf>
    <xf numFmtId="0" fontId="4" fillId="0" borderId="60" xfId="11" applyFont="1" applyBorder="1" applyAlignment="1">
      <alignment horizontal="center" vertical="center" wrapText="1"/>
    </xf>
    <xf numFmtId="0" fontId="6" fillId="0" borderId="60" xfId="11" applyFont="1" applyBorder="1" applyAlignment="1">
      <alignment vertical="center" wrapText="1"/>
    </xf>
    <xf numFmtId="0" fontId="21" fillId="0" borderId="20" xfId="0" applyFont="1" applyBorder="1" applyAlignment="1">
      <alignment horizontal="left" wrapText="1"/>
    </xf>
    <xf numFmtId="0" fontId="6" fillId="3" borderId="57" xfId="8" applyFont="1" applyFill="1" applyBorder="1" applyAlignment="1">
      <alignment horizontal="center" vertical="center" wrapText="1"/>
    </xf>
    <xf numFmtId="0" fontId="6" fillId="3" borderId="43" xfId="8" applyFont="1" applyFill="1" applyBorder="1" applyAlignment="1">
      <alignment vertical="center" wrapText="1"/>
    </xf>
    <xf numFmtId="0" fontId="6" fillId="3" borderId="43" xfId="8" applyFont="1" applyFill="1" applyBorder="1" applyAlignment="1">
      <alignment horizontal="center" vertical="center" wrapText="1"/>
    </xf>
    <xf numFmtId="164" fontId="6" fillId="3" borderId="43" xfId="1" applyFont="1" applyFill="1" applyBorder="1" applyAlignment="1" applyProtection="1">
      <alignment horizontal="center" vertical="center" wrapText="1"/>
    </xf>
    <xf numFmtId="0" fontId="20" fillId="3" borderId="14" xfId="2" applyFont="1" applyFill="1" applyBorder="1" applyAlignment="1">
      <alignment horizontal="center" vertical="center"/>
    </xf>
    <xf numFmtId="0" fontId="20" fillId="3" borderId="51" xfId="2" applyFont="1" applyFill="1" applyBorder="1" applyAlignment="1">
      <alignment horizontal="left" vertical="center" wrapText="1"/>
    </xf>
    <xf numFmtId="9" fontId="4" fillId="3" borderId="51" xfId="9" applyNumberFormat="1" applyFont="1" applyFill="1" applyBorder="1" applyAlignment="1">
      <alignment horizontal="center" vertical="center"/>
    </xf>
    <xf numFmtId="164" fontId="6" fillId="3" borderId="52" xfId="1" applyFont="1" applyFill="1" applyBorder="1" applyAlignment="1" applyProtection="1">
      <alignment horizontal="right" vertical="top"/>
      <protection locked="0"/>
    </xf>
    <xf numFmtId="0" fontId="4" fillId="3" borderId="34" xfId="11" applyFont="1" applyFill="1" applyBorder="1" applyAlignment="1">
      <alignment horizontal="center" vertical="center" wrapText="1"/>
    </xf>
    <xf numFmtId="0" fontId="6" fillId="3" borderId="34" xfId="11" applyFont="1" applyFill="1" applyBorder="1" applyAlignment="1">
      <alignment horizontal="center" vertical="center" wrapText="1"/>
    </xf>
    <xf numFmtId="164" fontId="4" fillId="3" borderId="34" xfId="1" applyFont="1" applyFill="1" applyBorder="1" applyAlignment="1" applyProtection="1">
      <alignment vertical="center" wrapText="1"/>
      <protection locked="0"/>
    </xf>
    <xf numFmtId="0" fontId="6" fillId="3" borderId="1" xfId="8" applyFont="1" applyFill="1" applyBorder="1" applyAlignment="1">
      <alignment horizontal="center" vertical="center" wrapText="1"/>
    </xf>
    <xf numFmtId="0" fontId="6" fillId="3" borderId="61" xfId="8" applyFont="1" applyFill="1" applyBorder="1" applyAlignment="1">
      <alignment vertical="center" wrapText="1"/>
    </xf>
    <xf numFmtId="0" fontId="6" fillId="3" borderId="61" xfId="8" applyFont="1" applyFill="1" applyBorder="1" applyAlignment="1">
      <alignment horizontal="center" vertical="center" wrapText="1"/>
    </xf>
    <xf numFmtId="164" fontId="6" fillId="3" borderId="61" xfId="1" applyFont="1" applyFill="1" applyBorder="1" applyAlignment="1" applyProtection="1">
      <alignment horizontal="center" vertical="center" wrapText="1"/>
    </xf>
    <xf numFmtId="164" fontId="6" fillId="3" borderId="3" xfId="1" applyFont="1" applyFill="1" applyBorder="1" applyAlignment="1" applyProtection="1">
      <alignment horizontal="center" vertical="center" wrapText="1"/>
    </xf>
    <xf numFmtId="0" fontId="5" fillId="0" borderId="62" xfId="9" applyFont="1" applyBorder="1" applyAlignment="1">
      <alignment horizontal="center" vertical="top" wrapText="1"/>
    </xf>
    <xf numFmtId="164" fontId="6" fillId="0" borderId="63" xfId="1" applyFont="1" applyFill="1" applyBorder="1" applyAlignment="1" applyProtection="1">
      <alignment horizontal="right" vertical="top"/>
      <protection locked="0"/>
    </xf>
    <xf numFmtId="0" fontId="9" fillId="0" borderId="50" xfId="9" applyFont="1" applyBorder="1" applyAlignment="1">
      <alignment horizontal="center" vertical="top" wrapText="1"/>
    </xf>
    <xf numFmtId="164" fontId="6" fillId="0" borderId="64" xfId="1" applyFont="1" applyFill="1" applyBorder="1" applyAlignment="1" applyProtection="1">
      <alignment horizontal="right" vertical="top"/>
      <protection locked="0"/>
    </xf>
    <xf numFmtId="0" fontId="6" fillId="0" borderId="49" xfId="11" applyFont="1" applyBorder="1" applyAlignment="1">
      <alignment horizontal="center" vertical="center" wrapText="1"/>
    </xf>
    <xf numFmtId="0" fontId="5" fillId="0" borderId="60" xfId="11" applyFont="1" applyBorder="1" applyAlignment="1">
      <alignment vertical="center" wrapText="1"/>
    </xf>
    <xf numFmtId="164" fontId="4" fillId="0" borderId="60" xfId="1" applyFont="1" applyFill="1" applyBorder="1" applyAlignment="1" applyProtection="1">
      <alignment vertical="center" wrapText="1"/>
      <protection locked="0"/>
    </xf>
    <xf numFmtId="164" fontId="4" fillId="0" borderId="65" xfId="1" applyFont="1" applyFill="1" applyBorder="1" applyAlignment="1" applyProtection="1">
      <alignment vertical="center" wrapText="1"/>
      <protection locked="0"/>
    </xf>
    <xf numFmtId="0" fontId="6" fillId="0" borderId="66" xfId="11" applyFont="1" applyBorder="1" applyAlignment="1">
      <alignment horizontal="center" vertical="center" wrapText="1"/>
    </xf>
    <xf numFmtId="0" fontId="4" fillId="0" borderId="66" xfId="11" applyFont="1" applyBorder="1" applyAlignment="1">
      <alignment horizontal="center" vertical="center" wrapText="1"/>
    </xf>
    <xf numFmtId="1" fontId="4" fillId="0" borderId="60" xfId="1" applyNumberFormat="1" applyFont="1" applyFill="1" applyBorder="1" applyAlignment="1" applyProtection="1">
      <alignment horizontal="center" vertical="center"/>
    </xf>
    <xf numFmtId="164" fontId="4" fillId="0" borderId="60" xfId="1" applyFont="1" applyFill="1" applyBorder="1" applyAlignment="1" applyProtection="1">
      <alignment horizontal="center" vertical="center"/>
    </xf>
    <xf numFmtId="164" fontId="4" fillId="0" borderId="60" xfId="1" applyFont="1" applyFill="1" applyBorder="1" applyAlignment="1" applyProtection="1">
      <alignment vertical="center"/>
      <protection locked="0"/>
    </xf>
    <xf numFmtId="164" fontId="4" fillId="0" borderId="65" xfId="1" applyFont="1" applyFill="1" applyBorder="1" applyAlignment="1" applyProtection="1">
      <alignment horizontal="center" vertical="top"/>
      <protection locked="0"/>
    </xf>
    <xf numFmtId="0" fontId="4" fillId="0" borderId="66" xfId="0" applyFont="1" applyBorder="1" applyAlignment="1">
      <alignment horizontal="center" vertical="center"/>
    </xf>
    <xf numFmtId="0" fontId="4" fillId="0" borderId="60" xfId="0" applyFont="1" applyBorder="1" applyAlignment="1">
      <alignment vertical="center" wrapText="1"/>
    </xf>
    <xf numFmtId="0" fontId="4" fillId="0" borderId="60" xfId="8" applyFont="1" applyBorder="1" applyAlignment="1">
      <alignment horizontal="center" vertical="center" wrapText="1"/>
    </xf>
    <xf numFmtId="0" fontId="4" fillId="0" borderId="60" xfId="9" applyFont="1" applyBorder="1" applyAlignment="1">
      <alignment horizontal="center" vertical="center"/>
    </xf>
    <xf numFmtId="164" fontId="4" fillId="0" borderId="65" xfId="1" applyFont="1" applyFill="1" applyBorder="1" applyAlignment="1" applyProtection="1">
      <alignment horizontal="right" vertical="center"/>
      <protection locked="0"/>
    </xf>
    <xf numFmtId="0" fontId="4" fillId="0" borderId="60" xfId="11" applyFont="1" applyBorder="1" applyAlignment="1">
      <alignment vertical="center" wrapText="1"/>
    </xf>
    <xf numFmtId="164" fontId="4" fillId="0" borderId="67" xfId="1" applyFont="1" applyFill="1" applyBorder="1" applyAlignment="1" applyProtection="1">
      <alignment vertical="center"/>
      <protection locked="0"/>
    </xf>
    <xf numFmtId="0" fontId="4" fillId="0" borderId="68" xfId="11" applyFont="1" applyBorder="1" applyAlignment="1">
      <alignment vertical="center" wrapText="1"/>
    </xf>
    <xf numFmtId="0" fontId="4" fillId="0" borderId="68" xfId="11" applyFont="1" applyBorder="1" applyAlignment="1">
      <alignment horizontal="center" vertical="center" wrapText="1"/>
    </xf>
    <xf numFmtId="0" fontId="4" fillId="0" borderId="68" xfId="9" applyFont="1" applyBorder="1" applyAlignment="1">
      <alignment horizontal="center" vertical="center"/>
    </xf>
    <xf numFmtId="0" fontId="0" fillId="0" borderId="0" xfId="0" applyBorder="1"/>
    <xf numFmtId="0" fontId="4" fillId="0" borderId="66" xfId="9" applyFont="1" applyBorder="1" applyAlignment="1">
      <alignment horizontal="center" vertical="top"/>
    </xf>
    <xf numFmtId="0" fontId="6" fillId="0" borderId="60" xfId="9" applyFont="1" applyBorder="1" applyAlignment="1">
      <alignment horizontal="left" vertical="center" wrapText="1"/>
    </xf>
    <xf numFmtId="1" fontId="4" fillId="0" borderId="60" xfId="10" applyNumberFormat="1" applyFont="1" applyFill="1" applyBorder="1" applyAlignment="1" applyProtection="1">
      <alignment horizontal="center" vertical="center"/>
    </xf>
    <xf numFmtId="0" fontId="4" fillId="0" borderId="69" xfId="9" applyFont="1" applyBorder="1" applyAlignment="1">
      <alignment horizontal="center" vertical="center"/>
    </xf>
    <xf numFmtId="0" fontId="4" fillId="0" borderId="49" xfId="11" applyFont="1" applyBorder="1" applyAlignment="1">
      <alignment horizontal="center" vertical="center" wrapText="1"/>
    </xf>
    <xf numFmtId="0" fontId="4" fillId="0" borderId="60" xfId="9" applyFont="1" applyBorder="1" applyAlignment="1">
      <alignment horizontal="left" vertical="center" wrapText="1"/>
    </xf>
    <xf numFmtId="0" fontId="9" fillId="0" borderId="60" xfId="11" applyFont="1" applyBorder="1" applyAlignment="1">
      <alignment vertical="center" wrapText="1"/>
    </xf>
    <xf numFmtId="164" fontId="4" fillId="0" borderId="65" xfId="1" applyFont="1" applyFill="1" applyBorder="1" applyAlignment="1" applyProtection="1">
      <alignment vertical="center"/>
      <protection locked="0"/>
    </xf>
    <xf numFmtId="0" fontId="3" fillId="0" borderId="0" xfId="8" applyBorder="1"/>
    <xf numFmtId="165" fontId="4" fillId="0" borderId="49" xfId="8" applyNumberFormat="1" applyFont="1" applyBorder="1" applyAlignment="1">
      <alignment horizontal="center" vertical="center" wrapText="1"/>
    </xf>
    <xf numFmtId="0" fontId="4" fillId="0" borderId="60" xfId="8" applyFont="1" applyBorder="1" applyAlignment="1">
      <alignment vertical="center" wrapText="1"/>
    </xf>
    <xf numFmtId="0" fontId="6" fillId="0" borderId="60" xfId="8" applyFont="1" applyBorder="1" applyAlignment="1">
      <alignment vertical="center" wrapText="1"/>
    </xf>
    <xf numFmtId="0" fontId="13" fillId="0" borderId="60" xfId="11" applyFont="1" applyBorder="1" applyAlignment="1">
      <alignment vertical="center" wrapText="1"/>
    </xf>
    <xf numFmtId="0" fontId="4" fillId="0" borderId="49" xfId="8" applyFont="1" applyBorder="1" applyAlignment="1">
      <alignment horizontal="center" vertical="top"/>
    </xf>
    <xf numFmtId="0" fontId="5" fillId="0" borderId="70" xfId="8" applyFont="1" applyBorder="1" applyAlignment="1">
      <alignment horizontal="left" vertical="center" wrapText="1"/>
    </xf>
    <xf numFmtId="0" fontId="4" fillId="3" borderId="71" xfId="11" applyFont="1" applyFill="1" applyBorder="1" applyAlignment="1">
      <alignment horizontal="center" vertical="center" wrapText="1"/>
    </xf>
    <xf numFmtId="164" fontId="6" fillId="3" borderId="72" xfId="1" applyFont="1" applyFill="1" applyBorder="1" applyAlignment="1" applyProtection="1">
      <alignment vertical="center" wrapText="1"/>
      <protection locked="0"/>
    </xf>
    <xf numFmtId="164" fontId="6" fillId="0" borderId="73" xfId="1" applyFont="1" applyFill="1" applyBorder="1" applyAlignment="1" applyProtection="1">
      <alignment horizontal="right" vertical="top"/>
      <protection locked="0"/>
    </xf>
    <xf numFmtId="0" fontId="4" fillId="0" borderId="49" xfId="0" applyFont="1" applyBorder="1" applyAlignment="1">
      <alignment horizontal="center" vertical="center"/>
    </xf>
    <xf numFmtId="164" fontId="4" fillId="0" borderId="65" xfId="1" applyFont="1" applyFill="1" applyBorder="1" applyAlignment="1" applyProtection="1">
      <alignment horizontal="right" vertical="top"/>
      <protection locked="0"/>
    </xf>
    <xf numFmtId="164" fontId="4" fillId="0" borderId="74" xfId="1" applyFont="1" applyFill="1" applyBorder="1" applyAlignment="1" applyProtection="1">
      <alignment vertical="center"/>
      <protection locked="0"/>
    </xf>
    <xf numFmtId="0" fontId="4" fillId="0" borderId="71" xfId="11" applyFont="1" applyBorder="1" applyAlignment="1">
      <alignment horizontal="center" vertical="center" wrapText="1"/>
    </xf>
    <xf numFmtId="164" fontId="6" fillId="0" borderId="72" xfId="1" applyFont="1" applyFill="1" applyBorder="1" applyAlignment="1" applyProtection="1">
      <alignment vertical="center" wrapText="1"/>
      <protection locked="0"/>
    </xf>
    <xf numFmtId="164" fontId="4" fillId="0" borderId="75" xfId="1" applyFont="1" applyFill="1" applyBorder="1" applyAlignment="1" applyProtection="1">
      <alignment horizontal="right" vertical="top"/>
      <protection locked="0"/>
    </xf>
    <xf numFmtId="164" fontId="6" fillId="0" borderId="76" xfId="1" applyFont="1" applyFill="1" applyBorder="1" applyAlignment="1" applyProtection="1">
      <alignment vertical="center" wrapText="1"/>
      <protection locked="0"/>
    </xf>
    <xf numFmtId="0" fontId="4" fillId="0" borderId="4" xfId="11" applyFont="1" applyBorder="1" applyAlignment="1">
      <alignment horizontal="center" vertical="center" wrapText="1"/>
    </xf>
    <xf numFmtId="0" fontId="5" fillId="0" borderId="77" xfId="11" applyFont="1" applyBorder="1" applyAlignment="1">
      <alignment vertical="center" wrapText="1"/>
    </xf>
    <xf numFmtId="0" fontId="4" fillId="0" borderId="78" xfId="11" applyFont="1" applyBorder="1" applyAlignment="1">
      <alignment horizontal="center" vertical="center" wrapText="1"/>
    </xf>
    <xf numFmtId="164" fontId="6" fillId="0" borderId="79" xfId="1" applyFont="1" applyFill="1" applyBorder="1" applyAlignment="1" applyProtection="1">
      <alignment vertical="center" wrapText="1"/>
      <protection locked="0"/>
    </xf>
    <xf numFmtId="0" fontId="4" fillId="0" borderId="74" xfId="8" applyFont="1" applyBorder="1" applyAlignment="1">
      <alignment horizontal="center" vertical="center" wrapText="1"/>
    </xf>
    <xf numFmtId="0" fontId="14" fillId="0" borderId="80" xfId="8" applyFont="1" applyBorder="1" applyAlignment="1">
      <alignment horizontal="center" vertical="center" wrapText="1"/>
    </xf>
    <xf numFmtId="164" fontId="4" fillId="0" borderId="81" xfId="1" applyFont="1" applyFill="1" applyBorder="1" applyAlignment="1" applyProtection="1">
      <alignment vertical="center"/>
      <protection locked="0"/>
    </xf>
    <xf numFmtId="43" fontId="14" fillId="0" borderId="82" xfId="5" applyFont="1" applyFill="1" applyBorder="1" applyAlignment="1">
      <alignment horizontal="right" vertical="center" shrinkToFit="1"/>
    </xf>
    <xf numFmtId="0" fontId="2" fillId="0" borderId="12" xfId="0" applyFont="1" applyBorder="1"/>
    <xf numFmtId="0" fontId="0" fillId="0" borderId="79" xfId="0" applyBorder="1"/>
    <xf numFmtId="0" fontId="4" fillId="0" borderId="83" xfId="9" applyFont="1" applyBorder="1" applyAlignment="1">
      <alignment horizontal="center" vertical="top"/>
    </xf>
    <xf numFmtId="0" fontId="0" fillId="0" borderId="10" xfId="0" applyBorder="1"/>
    <xf numFmtId="0" fontId="4" fillId="0" borderId="4" xfId="9" applyFont="1" applyBorder="1" applyAlignment="1">
      <alignment vertical="top"/>
    </xf>
    <xf numFmtId="0" fontId="3" fillId="0" borderId="20" xfId="8" applyBorder="1" applyAlignment="1">
      <alignment horizontal="center" vertical="center"/>
    </xf>
    <xf numFmtId="0" fontId="4" fillId="0" borderId="41" xfId="17" applyFont="1" applyBorder="1" applyAlignment="1">
      <alignment horizontal="center" vertical="center"/>
    </xf>
    <xf numFmtId="39" fontId="4" fillId="0" borderId="41" xfId="17" applyNumberFormat="1" applyFont="1" applyBorder="1" applyAlignment="1">
      <alignment horizontal="right" vertical="center"/>
    </xf>
    <xf numFmtId="43" fontId="4" fillId="0" borderId="42" xfId="5" applyFont="1" applyBorder="1" applyAlignment="1">
      <alignment vertical="center"/>
    </xf>
    <xf numFmtId="164" fontId="0" fillId="0" borderId="0" xfId="0" applyNumberFormat="1"/>
    <xf numFmtId="0" fontId="3" fillId="0" borderId="0" xfId="2" applyBorder="1" applyAlignment="1">
      <alignment horizontal="center"/>
    </xf>
    <xf numFmtId="165" fontId="4" fillId="0" borderId="66" xfId="8" applyNumberFormat="1" applyFont="1" applyBorder="1" applyAlignment="1">
      <alignment horizontal="center" vertical="center" wrapText="1"/>
    </xf>
    <xf numFmtId="0" fontId="6" fillId="0" borderId="33" xfId="0" applyFont="1" applyBorder="1" applyAlignment="1">
      <alignment horizontal="left" wrapText="1" indent="1"/>
    </xf>
    <xf numFmtId="4" fontId="6" fillId="2" borderId="2" xfId="4" applyNumberFormat="1" applyFont="1" applyFill="1" applyBorder="1" applyAlignment="1" applyProtection="1">
      <alignment horizontal="center" vertical="center"/>
    </xf>
    <xf numFmtId="0" fontId="10"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6" fillId="0" borderId="12" xfId="6" applyFont="1" applyBorder="1" applyAlignment="1">
      <alignment horizontal="center" vertical="center" wrapText="1"/>
    </xf>
    <xf numFmtId="0" fontId="6" fillId="0" borderId="0" xfId="6" applyFont="1" applyBorder="1" applyAlignment="1">
      <alignment horizontal="center" vertical="center" wrapText="1"/>
    </xf>
    <xf numFmtId="0" fontId="6" fillId="0" borderId="10" xfId="6" applyFont="1" applyBorder="1" applyAlignment="1">
      <alignment horizontal="center" vertical="center" wrapText="1"/>
    </xf>
    <xf numFmtId="0" fontId="10"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6" fillId="0" borderId="14" xfId="7" applyFont="1" applyBorder="1" applyAlignment="1">
      <alignment horizontal="center" vertical="center" wrapText="1"/>
    </xf>
    <xf numFmtId="0" fontId="4" fillId="0" borderId="7" xfId="6" applyFont="1" applyBorder="1" applyAlignment="1">
      <alignment horizontal="center" vertical="center" wrapText="1"/>
    </xf>
    <xf numFmtId="0" fontId="4" fillId="0" borderId="13" xfId="6" applyFont="1" applyBorder="1" applyAlignment="1">
      <alignment horizontal="center" vertical="center" wrapText="1"/>
    </xf>
    <xf numFmtId="0" fontId="6" fillId="0" borderId="55" xfId="7" applyFont="1" applyBorder="1" applyAlignment="1">
      <alignment horizontal="center" vertical="center" wrapText="1"/>
    </xf>
    <xf numFmtId="0" fontId="4" fillId="0" borderId="19" xfId="6" applyFont="1" applyBorder="1" applyAlignment="1">
      <alignment horizontal="center" vertical="center" wrapText="1"/>
    </xf>
    <xf numFmtId="0" fontId="4" fillId="0" borderId="56" xfId="6" applyFont="1" applyBorder="1" applyAlignment="1">
      <alignment horizontal="center" vertical="center" wrapText="1"/>
    </xf>
  </cellXfs>
  <cellStyles count="19">
    <cellStyle name="Comma" xfId="1" builtinId="3"/>
    <cellStyle name="Comma 11 2" xfId="5" xr:uid="{DF335470-1C35-4777-AB1D-F0038A1801E1}"/>
    <cellStyle name="Comma 11 2 4" xfId="15" xr:uid="{E6E9B87A-1E14-4233-B27E-B7420CF469E0}"/>
    <cellStyle name="Comma 2 2 3" xfId="3" xr:uid="{61E36E00-9410-47AB-981A-31FE624F9E4D}"/>
    <cellStyle name="Comma 7" xfId="13" xr:uid="{7C6B25AB-FA7F-4A67-97F1-D094AF32669C}"/>
    <cellStyle name="Comma_BOSASO PRISON FINAL WITH ELECTRICAL AND MECHANICAL" xfId="10" xr:uid="{0819858D-B929-463A-8435-2205B025E1FC}"/>
    <cellStyle name="Legal 8½ x 14 in" xfId="18" xr:uid="{1F15D750-AA26-4A81-814E-AAE91B4606F1}"/>
    <cellStyle name="Legal 8½ x 14 in_BOQ Bill No 01 Preliminaries 2" xfId="7" xr:uid="{943B36B5-65F6-4AB1-8DAE-87D9C05BBF19}"/>
    <cellStyle name="Normal" xfId="0" builtinId="0"/>
    <cellStyle name="Normal 2" xfId="8" xr:uid="{0E9B27A4-FAC7-47B9-A778-518FDCB4AA9E}"/>
    <cellStyle name="Normal 2 2" xfId="17" xr:uid="{E8EBA585-84F4-4BC2-8FF6-55C6E3CE8645}"/>
    <cellStyle name="Normal 2 2 2" xfId="4" xr:uid="{D31516B6-454B-4E66-8265-18D3FA7E2EB8}"/>
    <cellStyle name="Normal 3" xfId="2" xr:uid="{33F95B4E-D726-4835-BA18-4B14CC32D96A}"/>
    <cellStyle name="Normal 6" xfId="6" xr:uid="{8FBF4E8C-AA3F-4CD8-9970-FE47F6599C28}"/>
    <cellStyle name="Normal 6 3" xfId="12" xr:uid="{F9609B72-43B6-4159-90D2-64EFB37AFDA0}"/>
    <cellStyle name="Normal 6 5" xfId="11" xr:uid="{35A2446A-22C9-4660-A88E-0580DDD00765}"/>
    <cellStyle name="Normal 6 5 4" xfId="16" xr:uid="{F411639F-58A7-494D-B3C0-A53A501634B1}"/>
    <cellStyle name="Normal 8 2" xfId="14" xr:uid="{797E1E57-2E97-4B0A-A401-D92AA7D5F612}"/>
    <cellStyle name="Normal_BOSASO PRISON FINAL WITH ELECTRICAL AND MECHANICAL" xfId="9" xr:uid="{7CD5BED2-42B5-438B-B562-4AD5AC484C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1295400</xdr:colOff>
      <xdr:row>54</xdr:row>
      <xdr:rowOff>0</xdr:rowOff>
    </xdr:from>
    <xdr:to>
      <xdr:col>1</xdr:col>
      <xdr:colOff>1295400</xdr:colOff>
      <xdr:row>57</xdr:row>
      <xdr:rowOff>46354</xdr:rowOff>
    </xdr:to>
    <xdr:pic>
      <xdr:nvPicPr>
        <xdr:cNvPr id="2" name="Picture 1" descr="ALMASHRI_0">
          <a:extLst>
            <a:ext uri="{FF2B5EF4-FFF2-40B4-BE49-F238E27FC236}">
              <a16:creationId xmlns:a16="http://schemas.microsoft.com/office/drawing/2014/main" id="{CA45CA7D-985E-485D-95CC-B6B9C7DED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3" name="Picture 1" descr="ALMASHRI_0">
          <a:extLst>
            <a:ext uri="{FF2B5EF4-FFF2-40B4-BE49-F238E27FC236}">
              <a16:creationId xmlns:a16="http://schemas.microsoft.com/office/drawing/2014/main" id="{4F36EC48-41D2-4163-A62F-911075096A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4" name="Picture 1" descr="ALMASHRI_0">
          <a:extLst>
            <a:ext uri="{FF2B5EF4-FFF2-40B4-BE49-F238E27FC236}">
              <a16:creationId xmlns:a16="http://schemas.microsoft.com/office/drawing/2014/main" id="{ABDB0D51-2D68-46A3-8D0C-480F55DD6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5" name="Picture 1" descr="ALMASHRI_0">
          <a:extLst>
            <a:ext uri="{FF2B5EF4-FFF2-40B4-BE49-F238E27FC236}">
              <a16:creationId xmlns:a16="http://schemas.microsoft.com/office/drawing/2014/main" id="{E9C273BA-E1F2-4B7B-BE86-DFD83DD65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6" name="Picture 1" descr="ALMASHRI_0">
          <a:extLst>
            <a:ext uri="{FF2B5EF4-FFF2-40B4-BE49-F238E27FC236}">
              <a16:creationId xmlns:a16="http://schemas.microsoft.com/office/drawing/2014/main" id="{34B7693B-0D03-49C4-A4D0-4BEC60E74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7" name="Picture 1" descr="ALMASHRI_0">
          <a:extLst>
            <a:ext uri="{FF2B5EF4-FFF2-40B4-BE49-F238E27FC236}">
              <a16:creationId xmlns:a16="http://schemas.microsoft.com/office/drawing/2014/main" id="{1F3D2C44-ADDF-4DCA-A287-FFC2260A2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8" name="Picture 1" descr="ALMASHRI_0">
          <a:extLst>
            <a:ext uri="{FF2B5EF4-FFF2-40B4-BE49-F238E27FC236}">
              <a16:creationId xmlns:a16="http://schemas.microsoft.com/office/drawing/2014/main" id="{B4DD3496-186A-4AB7-83A7-B76AD165E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9" name="Picture 1" descr="ALMASHRI_0">
          <a:extLst>
            <a:ext uri="{FF2B5EF4-FFF2-40B4-BE49-F238E27FC236}">
              <a16:creationId xmlns:a16="http://schemas.microsoft.com/office/drawing/2014/main" id="{5BA40430-DC24-465F-8616-5D51F6AB75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0" name="Picture 1" descr="ALMASHRI_0">
          <a:extLst>
            <a:ext uri="{FF2B5EF4-FFF2-40B4-BE49-F238E27FC236}">
              <a16:creationId xmlns:a16="http://schemas.microsoft.com/office/drawing/2014/main" id="{C9A5D602-8B06-4145-A45E-2D27FC6CC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1" name="Picture 1" descr="ALMASHRI_0">
          <a:extLst>
            <a:ext uri="{FF2B5EF4-FFF2-40B4-BE49-F238E27FC236}">
              <a16:creationId xmlns:a16="http://schemas.microsoft.com/office/drawing/2014/main" id="{DDAFAC53-B3E0-4053-B56D-DCC330281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2" name="Picture 1" descr="ALMASHRI_0">
          <a:extLst>
            <a:ext uri="{FF2B5EF4-FFF2-40B4-BE49-F238E27FC236}">
              <a16:creationId xmlns:a16="http://schemas.microsoft.com/office/drawing/2014/main" id="{DB69EF68-3EEE-47C5-B221-6ADB79131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3" name="Picture 1" descr="ALMASHRI_0">
          <a:extLst>
            <a:ext uri="{FF2B5EF4-FFF2-40B4-BE49-F238E27FC236}">
              <a16:creationId xmlns:a16="http://schemas.microsoft.com/office/drawing/2014/main" id="{FADAA98B-CFB6-46ED-8DF7-94CE50F488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4" name="Picture 1" descr="ALMASHRI_0">
          <a:extLst>
            <a:ext uri="{FF2B5EF4-FFF2-40B4-BE49-F238E27FC236}">
              <a16:creationId xmlns:a16="http://schemas.microsoft.com/office/drawing/2014/main" id="{99CFBBE5-3793-4362-88A6-BEF4BA85C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5" name="Picture 1" descr="ALMASHRI_0">
          <a:extLst>
            <a:ext uri="{FF2B5EF4-FFF2-40B4-BE49-F238E27FC236}">
              <a16:creationId xmlns:a16="http://schemas.microsoft.com/office/drawing/2014/main" id="{F3F40681-075A-492F-AD9E-CB8AAEFE8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6" name="Picture 1" descr="ALMASHRI_0">
          <a:extLst>
            <a:ext uri="{FF2B5EF4-FFF2-40B4-BE49-F238E27FC236}">
              <a16:creationId xmlns:a16="http://schemas.microsoft.com/office/drawing/2014/main" id="{B4F90005-02F8-48B8-BA41-62CAE889F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46354</xdr:rowOff>
    </xdr:to>
    <xdr:pic>
      <xdr:nvPicPr>
        <xdr:cNvPr id="17" name="Picture 1" descr="ALMASHRI_0">
          <a:extLst>
            <a:ext uri="{FF2B5EF4-FFF2-40B4-BE49-F238E27FC236}">
              <a16:creationId xmlns:a16="http://schemas.microsoft.com/office/drawing/2014/main" id="{F987D78D-7AA9-4C89-B036-B8F1A1C78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18" name="Picture 1" descr="ALMASHRI_0">
          <a:extLst>
            <a:ext uri="{FF2B5EF4-FFF2-40B4-BE49-F238E27FC236}">
              <a16:creationId xmlns:a16="http://schemas.microsoft.com/office/drawing/2014/main" id="{218A5F04-31E7-46DB-B497-8E3ACEF2C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19" name="Picture 1" descr="ALMASHRI_0">
          <a:extLst>
            <a:ext uri="{FF2B5EF4-FFF2-40B4-BE49-F238E27FC236}">
              <a16:creationId xmlns:a16="http://schemas.microsoft.com/office/drawing/2014/main" id="{456BD9BF-F897-4198-AA58-2D66B47C6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0" name="Picture 1" descr="ALMASHRI_0">
          <a:extLst>
            <a:ext uri="{FF2B5EF4-FFF2-40B4-BE49-F238E27FC236}">
              <a16:creationId xmlns:a16="http://schemas.microsoft.com/office/drawing/2014/main" id="{97A2C99B-E9E7-4FD4-819F-10FB221CE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1" name="Picture 1" descr="ALMASHRI_0">
          <a:extLst>
            <a:ext uri="{FF2B5EF4-FFF2-40B4-BE49-F238E27FC236}">
              <a16:creationId xmlns:a16="http://schemas.microsoft.com/office/drawing/2014/main" id="{64926ED0-D6BC-43A7-88CC-A35E9D809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2" name="Picture 1" descr="ALMASHRI_0">
          <a:extLst>
            <a:ext uri="{FF2B5EF4-FFF2-40B4-BE49-F238E27FC236}">
              <a16:creationId xmlns:a16="http://schemas.microsoft.com/office/drawing/2014/main" id="{0941C786-0D56-4BCD-A571-B1AC5C55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3" name="Picture 1" descr="ALMASHRI_0">
          <a:extLst>
            <a:ext uri="{FF2B5EF4-FFF2-40B4-BE49-F238E27FC236}">
              <a16:creationId xmlns:a16="http://schemas.microsoft.com/office/drawing/2014/main" id="{CEA29788-50EC-4246-B1F2-3DE99F7F8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4" name="Picture 1" descr="ALMASHRI_0">
          <a:extLst>
            <a:ext uri="{FF2B5EF4-FFF2-40B4-BE49-F238E27FC236}">
              <a16:creationId xmlns:a16="http://schemas.microsoft.com/office/drawing/2014/main" id="{68388BAD-34E0-4777-946B-228CB8282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5" name="Picture 1" descr="ALMASHRI_0">
          <a:extLst>
            <a:ext uri="{FF2B5EF4-FFF2-40B4-BE49-F238E27FC236}">
              <a16:creationId xmlns:a16="http://schemas.microsoft.com/office/drawing/2014/main" id="{7FBF56BF-F3DE-4BFC-AE30-E8C0329B8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6" name="Picture 1" descr="ALMASHRI_0">
          <a:extLst>
            <a:ext uri="{FF2B5EF4-FFF2-40B4-BE49-F238E27FC236}">
              <a16:creationId xmlns:a16="http://schemas.microsoft.com/office/drawing/2014/main" id="{2CAA8CD5-3942-4042-8261-27348BD94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7" name="Picture 1" descr="ALMASHRI_0">
          <a:extLst>
            <a:ext uri="{FF2B5EF4-FFF2-40B4-BE49-F238E27FC236}">
              <a16:creationId xmlns:a16="http://schemas.microsoft.com/office/drawing/2014/main" id="{69B52AFC-FC82-4BAC-A41B-31AA4030F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8" name="Picture 1" descr="ALMASHRI_0">
          <a:extLst>
            <a:ext uri="{FF2B5EF4-FFF2-40B4-BE49-F238E27FC236}">
              <a16:creationId xmlns:a16="http://schemas.microsoft.com/office/drawing/2014/main" id="{44147DE0-C17E-45A4-816D-74F3C13A9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29" name="Picture 1" descr="ALMASHRI_0">
          <a:extLst>
            <a:ext uri="{FF2B5EF4-FFF2-40B4-BE49-F238E27FC236}">
              <a16:creationId xmlns:a16="http://schemas.microsoft.com/office/drawing/2014/main" id="{AE8BAAD8-15C0-4C02-9BFE-B4EC28BC9B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30" name="Picture 1" descr="ALMASHRI_0">
          <a:extLst>
            <a:ext uri="{FF2B5EF4-FFF2-40B4-BE49-F238E27FC236}">
              <a16:creationId xmlns:a16="http://schemas.microsoft.com/office/drawing/2014/main" id="{7B6FF1C2-0A76-4399-AAA4-6EA01AA96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31" name="Picture 1" descr="ALMASHRI_0">
          <a:extLst>
            <a:ext uri="{FF2B5EF4-FFF2-40B4-BE49-F238E27FC236}">
              <a16:creationId xmlns:a16="http://schemas.microsoft.com/office/drawing/2014/main" id="{46995BB1-36C0-49C2-914E-54293208D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32" name="Picture 1" descr="ALMASHRI_0">
          <a:extLst>
            <a:ext uri="{FF2B5EF4-FFF2-40B4-BE49-F238E27FC236}">
              <a16:creationId xmlns:a16="http://schemas.microsoft.com/office/drawing/2014/main" id="{FF2104C7-94BC-42E9-B4B3-5947F9A1C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3174</xdr:rowOff>
    </xdr:to>
    <xdr:pic>
      <xdr:nvPicPr>
        <xdr:cNvPr id="33" name="Picture 1" descr="ALMASHRI_0">
          <a:extLst>
            <a:ext uri="{FF2B5EF4-FFF2-40B4-BE49-F238E27FC236}">
              <a16:creationId xmlns:a16="http://schemas.microsoft.com/office/drawing/2014/main" id="{DAAB8DA9-040A-4A0C-AB5D-AC8642B83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4" name="Picture 1" descr="ALMASHRI_0">
          <a:extLst>
            <a:ext uri="{FF2B5EF4-FFF2-40B4-BE49-F238E27FC236}">
              <a16:creationId xmlns:a16="http://schemas.microsoft.com/office/drawing/2014/main" id="{91EA3B82-9E3C-4620-9427-13C559155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5" name="Picture 1" descr="ALMASHRI_0">
          <a:extLst>
            <a:ext uri="{FF2B5EF4-FFF2-40B4-BE49-F238E27FC236}">
              <a16:creationId xmlns:a16="http://schemas.microsoft.com/office/drawing/2014/main" id="{A0772C84-A090-42B2-B8B6-456A11FE8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6" name="Picture 1" descr="ALMASHRI_0">
          <a:extLst>
            <a:ext uri="{FF2B5EF4-FFF2-40B4-BE49-F238E27FC236}">
              <a16:creationId xmlns:a16="http://schemas.microsoft.com/office/drawing/2014/main" id="{5DAA6EEB-84C6-4174-8B89-DC74DB9E3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7" name="Picture 1" descr="ALMASHRI_0">
          <a:extLst>
            <a:ext uri="{FF2B5EF4-FFF2-40B4-BE49-F238E27FC236}">
              <a16:creationId xmlns:a16="http://schemas.microsoft.com/office/drawing/2014/main" id="{EFD928C8-CD4D-4265-BFDE-24C230804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8" name="Picture 1" descr="ALMASHRI_0">
          <a:extLst>
            <a:ext uri="{FF2B5EF4-FFF2-40B4-BE49-F238E27FC236}">
              <a16:creationId xmlns:a16="http://schemas.microsoft.com/office/drawing/2014/main" id="{BCABF012-A013-4E8B-98E6-E91491BBF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39" name="Picture 1" descr="ALMASHRI_0">
          <a:extLst>
            <a:ext uri="{FF2B5EF4-FFF2-40B4-BE49-F238E27FC236}">
              <a16:creationId xmlns:a16="http://schemas.microsoft.com/office/drawing/2014/main" id="{2F3369D1-845F-487E-BC30-AE936CF62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0" name="Picture 1" descr="ALMASHRI_0">
          <a:extLst>
            <a:ext uri="{FF2B5EF4-FFF2-40B4-BE49-F238E27FC236}">
              <a16:creationId xmlns:a16="http://schemas.microsoft.com/office/drawing/2014/main" id="{C1342289-9C85-4885-9250-51E9D8985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1" name="Picture 1" descr="ALMASHRI_0">
          <a:extLst>
            <a:ext uri="{FF2B5EF4-FFF2-40B4-BE49-F238E27FC236}">
              <a16:creationId xmlns:a16="http://schemas.microsoft.com/office/drawing/2014/main" id="{4F2C7436-E3F0-4B70-AB0A-2E13AE510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2" name="Picture 1" descr="ALMASHRI_0">
          <a:extLst>
            <a:ext uri="{FF2B5EF4-FFF2-40B4-BE49-F238E27FC236}">
              <a16:creationId xmlns:a16="http://schemas.microsoft.com/office/drawing/2014/main" id="{7A101D86-CA86-49EE-A143-CF487E609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3" name="Picture 1" descr="ALMASHRI_0">
          <a:extLst>
            <a:ext uri="{FF2B5EF4-FFF2-40B4-BE49-F238E27FC236}">
              <a16:creationId xmlns:a16="http://schemas.microsoft.com/office/drawing/2014/main" id="{6EBAD085-D267-4DB4-8424-672B023BA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4" name="Picture 1" descr="ALMASHRI_0">
          <a:extLst>
            <a:ext uri="{FF2B5EF4-FFF2-40B4-BE49-F238E27FC236}">
              <a16:creationId xmlns:a16="http://schemas.microsoft.com/office/drawing/2014/main" id="{672CDAE3-9734-45A5-A926-00CC6BF6F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5" name="Picture 1" descr="ALMASHRI_0">
          <a:extLst>
            <a:ext uri="{FF2B5EF4-FFF2-40B4-BE49-F238E27FC236}">
              <a16:creationId xmlns:a16="http://schemas.microsoft.com/office/drawing/2014/main" id="{83A29586-76FB-428D-AA78-8717A9A36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6" name="Picture 1" descr="ALMASHRI_0">
          <a:extLst>
            <a:ext uri="{FF2B5EF4-FFF2-40B4-BE49-F238E27FC236}">
              <a16:creationId xmlns:a16="http://schemas.microsoft.com/office/drawing/2014/main" id="{AA2332DD-53FB-4ABF-821F-2860EEC90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7" name="Picture 1" descr="ALMASHRI_0">
          <a:extLst>
            <a:ext uri="{FF2B5EF4-FFF2-40B4-BE49-F238E27FC236}">
              <a16:creationId xmlns:a16="http://schemas.microsoft.com/office/drawing/2014/main" id="{93AE94A1-9F30-4487-ABC4-227BD230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8" name="Picture 1" descr="ALMASHRI_0">
          <a:extLst>
            <a:ext uri="{FF2B5EF4-FFF2-40B4-BE49-F238E27FC236}">
              <a16:creationId xmlns:a16="http://schemas.microsoft.com/office/drawing/2014/main" id="{9D3AA3A4-9F10-42AF-BDC7-6FD7151DB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274</xdr:rowOff>
    </xdr:to>
    <xdr:pic>
      <xdr:nvPicPr>
        <xdr:cNvPr id="49" name="Picture 1" descr="ALMASHRI_0">
          <a:extLst>
            <a:ext uri="{FF2B5EF4-FFF2-40B4-BE49-F238E27FC236}">
              <a16:creationId xmlns:a16="http://schemas.microsoft.com/office/drawing/2014/main" id="{7A549F92-A9C1-4CD3-A542-0D042C426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0" name="Picture 1" descr="ALMASHRI_0">
          <a:extLst>
            <a:ext uri="{FF2B5EF4-FFF2-40B4-BE49-F238E27FC236}">
              <a16:creationId xmlns:a16="http://schemas.microsoft.com/office/drawing/2014/main" id="{91175B3A-80A2-4CA0-86A5-B990BC304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1" name="Picture 1" descr="ALMASHRI_0">
          <a:extLst>
            <a:ext uri="{FF2B5EF4-FFF2-40B4-BE49-F238E27FC236}">
              <a16:creationId xmlns:a16="http://schemas.microsoft.com/office/drawing/2014/main" id="{06BA7768-2B84-4CC0-9645-5DD8F39FE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2" name="Picture 1" descr="ALMASHRI_0">
          <a:extLst>
            <a:ext uri="{FF2B5EF4-FFF2-40B4-BE49-F238E27FC236}">
              <a16:creationId xmlns:a16="http://schemas.microsoft.com/office/drawing/2014/main" id="{D42B4844-61CD-4527-AEF6-E73DE00F8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3" name="Picture 1" descr="ALMASHRI_0">
          <a:extLst>
            <a:ext uri="{FF2B5EF4-FFF2-40B4-BE49-F238E27FC236}">
              <a16:creationId xmlns:a16="http://schemas.microsoft.com/office/drawing/2014/main" id="{D497031E-140D-4694-A39E-03E3A3266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4" name="Picture 1" descr="ALMASHRI_0">
          <a:extLst>
            <a:ext uri="{FF2B5EF4-FFF2-40B4-BE49-F238E27FC236}">
              <a16:creationId xmlns:a16="http://schemas.microsoft.com/office/drawing/2014/main" id="{E0416FB6-491B-42B2-A069-F91A3DA28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5" name="Picture 1" descr="ALMASHRI_0">
          <a:extLst>
            <a:ext uri="{FF2B5EF4-FFF2-40B4-BE49-F238E27FC236}">
              <a16:creationId xmlns:a16="http://schemas.microsoft.com/office/drawing/2014/main" id="{5CB43CF4-B612-4326-A99F-4C8A5A36D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6" name="Picture 1" descr="ALMASHRI_0">
          <a:extLst>
            <a:ext uri="{FF2B5EF4-FFF2-40B4-BE49-F238E27FC236}">
              <a16:creationId xmlns:a16="http://schemas.microsoft.com/office/drawing/2014/main" id="{71BFC5FC-A129-4F62-B4A2-865111FD3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7" name="Picture 1" descr="ALMASHRI_0">
          <a:extLst>
            <a:ext uri="{FF2B5EF4-FFF2-40B4-BE49-F238E27FC236}">
              <a16:creationId xmlns:a16="http://schemas.microsoft.com/office/drawing/2014/main" id="{9C3FF638-384E-45EC-8389-BC23F9FC8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8" name="Picture 1" descr="ALMASHRI_0">
          <a:extLst>
            <a:ext uri="{FF2B5EF4-FFF2-40B4-BE49-F238E27FC236}">
              <a16:creationId xmlns:a16="http://schemas.microsoft.com/office/drawing/2014/main" id="{3E5E2942-D6A4-414C-A6FD-B4619A46F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59" name="Picture 1" descr="ALMASHRI_0">
          <a:extLst>
            <a:ext uri="{FF2B5EF4-FFF2-40B4-BE49-F238E27FC236}">
              <a16:creationId xmlns:a16="http://schemas.microsoft.com/office/drawing/2014/main" id="{52C20970-B941-4429-921B-6BCD288FD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0" name="Picture 1" descr="ALMASHRI_0">
          <a:extLst>
            <a:ext uri="{FF2B5EF4-FFF2-40B4-BE49-F238E27FC236}">
              <a16:creationId xmlns:a16="http://schemas.microsoft.com/office/drawing/2014/main" id="{C9A21A8C-F848-44A6-902F-97B85B8474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1" name="Picture 1" descr="ALMASHRI_0">
          <a:extLst>
            <a:ext uri="{FF2B5EF4-FFF2-40B4-BE49-F238E27FC236}">
              <a16:creationId xmlns:a16="http://schemas.microsoft.com/office/drawing/2014/main" id="{0DD2A6AA-6CCD-40DF-B25A-86C1BF3FC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2" name="Picture 1" descr="ALMASHRI_0">
          <a:extLst>
            <a:ext uri="{FF2B5EF4-FFF2-40B4-BE49-F238E27FC236}">
              <a16:creationId xmlns:a16="http://schemas.microsoft.com/office/drawing/2014/main" id="{97923C5A-41A0-4542-A7A1-3190743DA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3" name="Picture 1" descr="ALMASHRI_0">
          <a:extLst>
            <a:ext uri="{FF2B5EF4-FFF2-40B4-BE49-F238E27FC236}">
              <a16:creationId xmlns:a16="http://schemas.microsoft.com/office/drawing/2014/main" id="{CA0BB4C4-7D42-4D0E-B2C6-77496AB93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4" name="Picture 1" descr="ALMASHRI_0">
          <a:extLst>
            <a:ext uri="{FF2B5EF4-FFF2-40B4-BE49-F238E27FC236}">
              <a16:creationId xmlns:a16="http://schemas.microsoft.com/office/drawing/2014/main" id="{F9E8895C-18A8-4597-8C25-9C8929367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84454</xdr:rowOff>
    </xdr:to>
    <xdr:pic>
      <xdr:nvPicPr>
        <xdr:cNvPr id="65" name="Picture 1" descr="ALMASHRI_0">
          <a:extLst>
            <a:ext uri="{FF2B5EF4-FFF2-40B4-BE49-F238E27FC236}">
              <a16:creationId xmlns:a16="http://schemas.microsoft.com/office/drawing/2014/main" id="{48DC0987-01C0-4EAC-9164-0720D80EB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66" name="Picture 1" descr="ALMASHRI_0">
          <a:extLst>
            <a:ext uri="{FF2B5EF4-FFF2-40B4-BE49-F238E27FC236}">
              <a16:creationId xmlns:a16="http://schemas.microsoft.com/office/drawing/2014/main" id="{D817766B-0245-4451-B1B7-E7A9A266D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67" name="Picture 1" descr="ALMASHRI_0">
          <a:extLst>
            <a:ext uri="{FF2B5EF4-FFF2-40B4-BE49-F238E27FC236}">
              <a16:creationId xmlns:a16="http://schemas.microsoft.com/office/drawing/2014/main" id="{FCA13793-34E2-40A2-8159-752B85BE2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68" name="Picture 1" descr="ALMASHRI_0">
          <a:extLst>
            <a:ext uri="{FF2B5EF4-FFF2-40B4-BE49-F238E27FC236}">
              <a16:creationId xmlns:a16="http://schemas.microsoft.com/office/drawing/2014/main" id="{93E2A690-389F-4E82-A8DD-3BF6E5946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69" name="Picture 1" descr="ALMASHRI_0">
          <a:extLst>
            <a:ext uri="{FF2B5EF4-FFF2-40B4-BE49-F238E27FC236}">
              <a16:creationId xmlns:a16="http://schemas.microsoft.com/office/drawing/2014/main" id="{625309B8-6261-487B-9E13-933671FC0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0" name="Picture 1" descr="ALMASHRI_0">
          <a:extLst>
            <a:ext uri="{FF2B5EF4-FFF2-40B4-BE49-F238E27FC236}">
              <a16:creationId xmlns:a16="http://schemas.microsoft.com/office/drawing/2014/main" id="{76F52E7F-C585-4F73-B656-F5E89230D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1" name="Picture 1" descr="ALMASHRI_0">
          <a:extLst>
            <a:ext uri="{FF2B5EF4-FFF2-40B4-BE49-F238E27FC236}">
              <a16:creationId xmlns:a16="http://schemas.microsoft.com/office/drawing/2014/main" id="{A55B5AE3-5A83-43E1-9DF8-3BB7B3DF6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2" name="Picture 1" descr="ALMASHRI_0">
          <a:extLst>
            <a:ext uri="{FF2B5EF4-FFF2-40B4-BE49-F238E27FC236}">
              <a16:creationId xmlns:a16="http://schemas.microsoft.com/office/drawing/2014/main" id="{8EDB4417-925F-4F41-816D-500EBC4F9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3" name="Picture 1" descr="ALMASHRI_0">
          <a:extLst>
            <a:ext uri="{FF2B5EF4-FFF2-40B4-BE49-F238E27FC236}">
              <a16:creationId xmlns:a16="http://schemas.microsoft.com/office/drawing/2014/main" id="{2483EFB8-A780-4508-8E4E-35002CC802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4" name="Picture 1" descr="ALMASHRI_0">
          <a:extLst>
            <a:ext uri="{FF2B5EF4-FFF2-40B4-BE49-F238E27FC236}">
              <a16:creationId xmlns:a16="http://schemas.microsoft.com/office/drawing/2014/main" id="{330F143A-DFF8-4E98-984C-5560EAE2E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5" name="Picture 1" descr="ALMASHRI_0">
          <a:extLst>
            <a:ext uri="{FF2B5EF4-FFF2-40B4-BE49-F238E27FC236}">
              <a16:creationId xmlns:a16="http://schemas.microsoft.com/office/drawing/2014/main" id="{E484B8EF-06EF-470F-A608-28484F4FC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6" name="Picture 1" descr="ALMASHRI_0">
          <a:extLst>
            <a:ext uri="{FF2B5EF4-FFF2-40B4-BE49-F238E27FC236}">
              <a16:creationId xmlns:a16="http://schemas.microsoft.com/office/drawing/2014/main" id="{18D83892-2AAF-4905-AC9C-05783A799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7" name="Picture 1" descr="ALMASHRI_0">
          <a:extLst>
            <a:ext uri="{FF2B5EF4-FFF2-40B4-BE49-F238E27FC236}">
              <a16:creationId xmlns:a16="http://schemas.microsoft.com/office/drawing/2014/main" id="{47D72310-0826-429E-BB3B-9E7322A48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8" name="Picture 1" descr="ALMASHRI_0">
          <a:extLst>
            <a:ext uri="{FF2B5EF4-FFF2-40B4-BE49-F238E27FC236}">
              <a16:creationId xmlns:a16="http://schemas.microsoft.com/office/drawing/2014/main" id="{D3A48D04-651B-4CF8-B6C1-90C8216FB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79" name="Picture 1" descr="ALMASHRI_0">
          <a:extLst>
            <a:ext uri="{FF2B5EF4-FFF2-40B4-BE49-F238E27FC236}">
              <a16:creationId xmlns:a16="http://schemas.microsoft.com/office/drawing/2014/main" id="{09FDF1A3-58A8-4AB6-A771-3E790FE2EA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80" name="Picture 1" descr="ALMASHRI_0">
          <a:extLst>
            <a:ext uri="{FF2B5EF4-FFF2-40B4-BE49-F238E27FC236}">
              <a16:creationId xmlns:a16="http://schemas.microsoft.com/office/drawing/2014/main" id="{1F971B17-B6ED-4B22-95DA-863BE4635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168549</xdr:rowOff>
    </xdr:to>
    <xdr:pic>
      <xdr:nvPicPr>
        <xdr:cNvPr id="81" name="Picture 1" descr="ALMASHRI_0">
          <a:extLst>
            <a:ext uri="{FF2B5EF4-FFF2-40B4-BE49-F238E27FC236}">
              <a16:creationId xmlns:a16="http://schemas.microsoft.com/office/drawing/2014/main" id="{8AABB0B3-00CC-43E4-A6E1-A065F832B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2" name="Picture 1" descr="ALMASHRI_0">
          <a:extLst>
            <a:ext uri="{FF2B5EF4-FFF2-40B4-BE49-F238E27FC236}">
              <a16:creationId xmlns:a16="http://schemas.microsoft.com/office/drawing/2014/main" id="{C0C7F1D8-FA38-45E2-9F1E-8B7CB071F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3" name="Picture 1" descr="ALMASHRI_0">
          <a:extLst>
            <a:ext uri="{FF2B5EF4-FFF2-40B4-BE49-F238E27FC236}">
              <a16:creationId xmlns:a16="http://schemas.microsoft.com/office/drawing/2014/main" id="{90BE743A-E9B9-43DD-B780-438CFAF5E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4" name="Picture 1" descr="ALMASHRI_0">
          <a:extLst>
            <a:ext uri="{FF2B5EF4-FFF2-40B4-BE49-F238E27FC236}">
              <a16:creationId xmlns:a16="http://schemas.microsoft.com/office/drawing/2014/main" id="{D001A1DF-54CF-447B-9E64-4CD45BF43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5" name="Picture 1" descr="ALMASHRI_0">
          <a:extLst>
            <a:ext uri="{FF2B5EF4-FFF2-40B4-BE49-F238E27FC236}">
              <a16:creationId xmlns:a16="http://schemas.microsoft.com/office/drawing/2014/main" id="{038C0548-6623-4447-A59D-E55FF6561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6" name="Picture 1" descr="ALMASHRI_0">
          <a:extLst>
            <a:ext uri="{FF2B5EF4-FFF2-40B4-BE49-F238E27FC236}">
              <a16:creationId xmlns:a16="http://schemas.microsoft.com/office/drawing/2014/main" id="{D520F96D-C4DD-42C0-A6DA-D7D77302D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7" name="Picture 1" descr="ALMASHRI_0">
          <a:extLst>
            <a:ext uri="{FF2B5EF4-FFF2-40B4-BE49-F238E27FC236}">
              <a16:creationId xmlns:a16="http://schemas.microsoft.com/office/drawing/2014/main" id="{07011DCD-21B5-4C73-8821-664031138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8" name="Picture 1" descr="ALMASHRI_0">
          <a:extLst>
            <a:ext uri="{FF2B5EF4-FFF2-40B4-BE49-F238E27FC236}">
              <a16:creationId xmlns:a16="http://schemas.microsoft.com/office/drawing/2014/main" id="{7DE3284F-A7B1-41CA-999E-81CABE3F1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89" name="Picture 1" descr="ALMASHRI_0">
          <a:extLst>
            <a:ext uri="{FF2B5EF4-FFF2-40B4-BE49-F238E27FC236}">
              <a16:creationId xmlns:a16="http://schemas.microsoft.com/office/drawing/2014/main" id="{62621DC9-2846-4176-80E3-DACAA549B7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0" name="Picture 1" descr="ALMASHRI_0">
          <a:extLst>
            <a:ext uri="{FF2B5EF4-FFF2-40B4-BE49-F238E27FC236}">
              <a16:creationId xmlns:a16="http://schemas.microsoft.com/office/drawing/2014/main" id="{15E5A5A1-667D-4232-A245-6AC343563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1" name="Picture 1" descr="ALMASHRI_0">
          <a:extLst>
            <a:ext uri="{FF2B5EF4-FFF2-40B4-BE49-F238E27FC236}">
              <a16:creationId xmlns:a16="http://schemas.microsoft.com/office/drawing/2014/main" id="{4C48A299-37B4-452A-894B-63F3636D51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2" name="Picture 1" descr="ALMASHRI_0">
          <a:extLst>
            <a:ext uri="{FF2B5EF4-FFF2-40B4-BE49-F238E27FC236}">
              <a16:creationId xmlns:a16="http://schemas.microsoft.com/office/drawing/2014/main" id="{0B7A4E45-9003-46CB-BA6D-FF10B24E44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3" name="Picture 1" descr="ALMASHRI_0">
          <a:extLst>
            <a:ext uri="{FF2B5EF4-FFF2-40B4-BE49-F238E27FC236}">
              <a16:creationId xmlns:a16="http://schemas.microsoft.com/office/drawing/2014/main" id="{56EBEC51-B255-462F-B38E-749FECCE7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4" name="Picture 1" descr="ALMASHRI_0">
          <a:extLst>
            <a:ext uri="{FF2B5EF4-FFF2-40B4-BE49-F238E27FC236}">
              <a16:creationId xmlns:a16="http://schemas.microsoft.com/office/drawing/2014/main" id="{A80AC10F-CB2F-419A-985E-C6FC0D405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5" name="Picture 1" descr="ALMASHRI_0">
          <a:extLst>
            <a:ext uri="{FF2B5EF4-FFF2-40B4-BE49-F238E27FC236}">
              <a16:creationId xmlns:a16="http://schemas.microsoft.com/office/drawing/2014/main" id="{AB2ED74F-F2AD-4562-A1A2-1729B8321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6" name="Picture 1" descr="ALMASHRI_0">
          <a:extLst>
            <a:ext uri="{FF2B5EF4-FFF2-40B4-BE49-F238E27FC236}">
              <a16:creationId xmlns:a16="http://schemas.microsoft.com/office/drawing/2014/main" id="{1A736F03-39B6-4D37-B59A-E8651E69D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57</xdr:row>
      <xdr:rowOff>1946</xdr:rowOff>
    </xdr:to>
    <xdr:pic>
      <xdr:nvPicPr>
        <xdr:cNvPr id="97" name="Picture 1" descr="ALMASHRI_0">
          <a:extLst>
            <a:ext uri="{FF2B5EF4-FFF2-40B4-BE49-F238E27FC236}">
              <a16:creationId xmlns:a16="http://schemas.microsoft.com/office/drawing/2014/main" id="{31C862F8-135A-4FC5-B179-593C39153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98" name="Picture 1" descr="ALMASHRI_0">
          <a:extLst>
            <a:ext uri="{FF2B5EF4-FFF2-40B4-BE49-F238E27FC236}">
              <a16:creationId xmlns:a16="http://schemas.microsoft.com/office/drawing/2014/main" id="{741BD8FF-EA70-4C23-A1FA-DE6569B30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99" name="Picture 1" descr="ALMASHRI_0">
          <a:extLst>
            <a:ext uri="{FF2B5EF4-FFF2-40B4-BE49-F238E27FC236}">
              <a16:creationId xmlns:a16="http://schemas.microsoft.com/office/drawing/2014/main" id="{497684D2-090F-48DE-9A3E-6CBA8BB62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0" name="Picture 1" descr="ALMASHRI_0">
          <a:extLst>
            <a:ext uri="{FF2B5EF4-FFF2-40B4-BE49-F238E27FC236}">
              <a16:creationId xmlns:a16="http://schemas.microsoft.com/office/drawing/2014/main" id="{46FC6D60-F787-40E5-8990-1D478C3636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1" name="Picture 1" descr="ALMASHRI_0">
          <a:extLst>
            <a:ext uri="{FF2B5EF4-FFF2-40B4-BE49-F238E27FC236}">
              <a16:creationId xmlns:a16="http://schemas.microsoft.com/office/drawing/2014/main" id="{CF614608-79BB-45F8-97D2-F46AE6E1BD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2" name="Picture 1" descr="ALMASHRI_0">
          <a:extLst>
            <a:ext uri="{FF2B5EF4-FFF2-40B4-BE49-F238E27FC236}">
              <a16:creationId xmlns:a16="http://schemas.microsoft.com/office/drawing/2014/main" id="{8608E8D3-50DB-4132-9AAA-DB65B11D5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3" name="Picture 1" descr="ALMASHRI_0">
          <a:extLst>
            <a:ext uri="{FF2B5EF4-FFF2-40B4-BE49-F238E27FC236}">
              <a16:creationId xmlns:a16="http://schemas.microsoft.com/office/drawing/2014/main" id="{0501C049-EFE2-4863-8C74-0DF52B92D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4" name="Picture 1" descr="ALMASHRI_0">
          <a:extLst>
            <a:ext uri="{FF2B5EF4-FFF2-40B4-BE49-F238E27FC236}">
              <a16:creationId xmlns:a16="http://schemas.microsoft.com/office/drawing/2014/main" id="{6440A9E7-B8D4-49A1-8708-8F0FBFBA31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5" name="Picture 1" descr="ALMASHRI_0">
          <a:extLst>
            <a:ext uri="{FF2B5EF4-FFF2-40B4-BE49-F238E27FC236}">
              <a16:creationId xmlns:a16="http://schemas.microsoft.com/office/drawing/2014/main" id="{AD070A91-B3D0-4568-93E1-673C3834A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6" name="Picture 1" descr="ALMASHRI_0">
          <a:extLst>
            <a:ext uri="{FF2B5EF4-FFF2-40B4-BE49-F238E27FC236}">
              <a16:creationId xmlns:a16="http://schemas.microsoft.com/office/drawing/2014/main" id="{FA62DB75-A102-45F3-933D-471BB16C9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7" name="Picture 1" descr="ALMASHRI_0">
          <a:extLst>
            <a:ext uri="{FF2B5EF4-FFF2-40B4-BE49-F238E27FC236}">
              <a16:creationId xmlns:a16="http://schemas.microsoft.com/office/drawing/2014/main" id="{A104730A-08C6-40A1-9273-27CD96940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8" name="Picture 1" descr="ALMASHRI_0">
          <a:extLst>
            <a:ext uri="{FF2B5EF4-FFF2-40B4-BE49-F238E27FC236}">
              <a16:creationId xmlns:a16="http://schemas.microsoft.com/office/drawing/2014/main" id="{468D21E0-1BBB-4948-92E1-B6002666B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09" name="Picture 1" descr="ALMASHRI_0">
          <a:extLst>
            <a:ext uri="{FF2B5EF4-FFF2-40B4-BE49-F238E27FC236}">
              <a16:creationId xmlns:a16="http://schemas.microsoft.com/office/drawing/2014/main" id="{6B257EF5-90F9-4D42-8A64-17EE57C3DB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10" name="Picture 1" descr="ALMASHRI_0">
          <a:extLst>
            <a:ext uri="{FF2B5EF4-FFF2-40B4-BE49-F238E27FC236}">
              <a16:creationId xmlns:a16="http://schemas.microsoft.com/office/drawing/2014/main" id="{07F5CB8E-6DB8-4F60-9A4F-FD6DBDC6E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11" name="Picture 1" descr="ALMASHRI_0">
          <a:extLst>
            <a:ext uri="{FF2B5EF4-FFF2-40B4-BE49-F238E27FC236}">
              <a16:creationId xmlns:a16="http://schemas.microsoft.com/office/drawing/2014/main" id="{C816D51B-1B4B-4AE1-8B33-6AF9E8043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12" name="Picture 1" descr="ALMASHRI_0">
          <a:extLst>
            <a:ext uri="{FF2B5EF4-FFF2-40B4-BE49-F238E27FC236}">
              <a16:creationId xmlns:a16="http://schemas.microsoft.com/office/drawing/2014/main" id="{0A625D82-B3A6-4540-B61A-1FA8C9C90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56</xdr:row>
      <xdr:rowOff>173396</xdr:rowOff>
    </xdr:to>
    <xdr:pic>
      <xdr:nvPicPr>
        <xdr:cNvPr id="113" name="Picture 1" descr="ALMASHRI_0">
          <a:extLst>
            <a:ext uri="{FF2B5EF4-FFF2-40B4-BE49-F238E27FC236}">
              <a16:creationId xmlns:a16="http://schemas.microsoft.com/office/drawing/2014/main" id="{4D9FA10D-C415-4ADB-9A9C-BB98CB513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1139688</xdr:colOff>
      <xdr:row>0</xdr:row>
      <xdr:rowOff>99391</xdr:rowOff>
    </xdr:from>
    <xdr:to>
      <xdr:col>1</xdr:col>
      <xdr:colOff>3935427</xdr:colOff>
      <xdr:row>2</xdr:row>
      <xdr:rowOff>152400</xdr:rowOff>
    </xdr:to>
    <xdr:pic>
      <xdr:nvPicPr>
        <xdr:cNvPr id="114" name="Picture 113">
          <a:extLst>
            <a:ext uri="{FF2B5EF4-FFF2-40B4-BE49-F238E27FC236}">
              <a16:creationId xmlns:a16="http://schemas.microsoft.com/office/drawing/2014/main" id="{AA0FBC9C-43E0-44B3-8C65-6C5C5E9407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7368" y="99391"/>
          <a:ext cx="2792564" cy="418769"/>
        </a:xfrm>
        <a:prstGeom prst="rect">
          <a:avLst/>
        </a:prstGeom>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15" name="Picture 114" descr="ALMASHRI_0">
          <a:extLst>
            <a:ext uri="{FF2B5EF4-FFF2-40B4-BE49-F238E27FC236}">
              <a16:creationId xmlns:a16="http://schemas.microsoft.com/office/drawing/2014/main" id="{B82E103D-6523-402F-BEF8-A32FABE11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16" name="Picture 1" descr="ALMASHRI_0">
          <a:extLst>
            <a:ext uri="{FF2B5EF4-FFF2-40B4-BE49-F238E27FC236}">
              <a16:creationId xmlns:a16="http://schemas.microsoft.com/office/drawing/2014/main" id="{75A19907-484E-4DE9-A94E-B699B5661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17" name="Picture 1" descr="ALMASHRI_0">
          <a:extLst>
            <a:ext uri="{FF2B5EF4-FFF2-40B4-BE49-F238E27FC236}">
              <a16:creationId xmlns:a16="http://schemas.microsoft.com/office/drawing/2014/main" id="{86D05E19-74C9-448A-8521-0D08FCF08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18" name="Picture 1" descr="ALMASHRI_0">
          <a:extLst>
            <a:ext uri="{FF2B5EF4-FFF2-40B4-BE49-F238E27FC236}">
              <a16:creationId xmlns:a16="http://schemas.microsoft.com/office/drawing/2014/main" id="{2484CE23-DC1E-407B-8090-E9CF20357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19" name="Picture 1" descr="ALMASHRI_0">
          <a:extLst>
            <a:ext uri="{FF2B5EF4-FFF2-40B4-BE49-F238E27FC236}">
              <a16:creationId xmlns:a16="http://schemas.microsoft.com/office/drawing/2014/main" id="{9AAB9D90-BBDD-4F47-906A-5DD256EB8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0" name="Picture 1" descr="ALMASHRI_0">
          <a:extLst>
            <a:ext uri="{FF2B5EF4-FFF2-40B4-BE49-F238E27FC236}">
              <a16:creationId xmlns:a16="http://schemas.microsoft.com/office/drawing/2014/main" id="{2E18E2DC-8B1A-4CD6-AFBA-4476E6650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1" name="Picture 1" descr="ALMASHRI_0">
          <a:extLst>
            <a:ext uri="{FF2B5EF4-FFF2-40B4-BE49-F238E27FC236}">
              <a16:creationId xmlns:a16="http://schemas.microsoft.com/office/drawing/2014/main" id="{471A2B04-EAB8-40ED-A48E-7C6C40DEE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2" name="Picture 1" descr="ALMASHRI_0">
          <a:extLst>
            <a:ext uri="{FF2B5EF4-FFF2-40B4-BE49-F238E27FC236}">
              <a16:creationId xmlns:a16="http://schemas.microsoft.com/office/drawing/2014/main" id="{BEA2145C-F2F2-4E86-AE53-77A0BF2D4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3" name="Picture 1" descr="ALMASHRI_0">
          <a:extLst>
            <a:ext uri="{FF2B5EF4-FFF2-40B4-BE49-F238E27FC236}">
              <a16:creationId xmlns:a16="http://schemas.microsoft.com/office/drawing/2014/main" id="{6F7E6F03-F83C-4F1F-9BBE-5774A94FA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4" name="Picture 1" descr="ALMASHRI_0">
          <a:extLst>
            <a:ext uri="{FF2B5EF4-FFF2-40B4-BE49-F238E27FC236}">
              <a16:creationId xmlns:a16="http://schemas.microsoft.com/office/drawing/2014/main" id="{6068E1BC-7657-423E-81E4-656BABA2F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5" name="Picture 1" descr="ALMASHRI_0">
          <a:extLst>
            <a:ext uri="{FF2B5EF4-FFF2-40B4-BE49-F238E27FC236}">
              <a16:creationId xmlns:a16="http://schemas.microsoft.com/office/drawing/2014/main" id="{11F2D745-C182-4883-B4E6-9C6A414FF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6" name="Picture 1" descr="ALMASHRI_0">
          <a:extLst>
            <a:ext uri="{FF2B5EF4-FFF2-40B4-BE49-F238E27FC236}">
              <a16:creationId xmlns:a16="http://schemas.microsoft.com/office/drawing/2014/main" id="{8AA3DAF0-368E-4025-B3F3-7E1AB1FE2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7" name="Picture 1" descr="ALMASHRI_0">
          <a:extLst>
            <a:ext uri="{FF2B5EF4-FFF2-40B4-BE49-F238E27FC236}">
              <a16:creationId xmlns:a16="http://schemas.microsoft.com/office/drawing/2014/main" id="{D0B2B054-9FB8-4C5D-9229-287838033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8" name="Picture 1" descr="ALMASHRI_0">
          <a:extLst>
            <a:ext uri="{FF2B5EF4-FFF2-40B4-BE49-F238E27FC236}">
              <a16:creationId xmlns:a16="http://schemas.microsoft.com/office/drawing/2014/main" id="{2ADAD0E3-8689-4D08-95CD-C78E2F923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29" name="Picture 1" descr="ALMASHRI_0">
          <a:extLst>
            <a:ext uri="{FF2B5EF4-FFF2-40B4-BE49-F238E27FC236}">
              <a16:creationId xmlns:a16="http://schemas.microsoft.com/office/drawing/2014/main" id="{AFAB6864-FC14-44A7-B389-1EA367C664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247649</xdr:rowOff>
    </xdr:to>
    <xdr:pic>
      <xdr:nvPicPr>
        <xdr:cNvPr id="130" name="Picture 1" descr="ALMASHRI_0">
          <a:extLst>
            <a:ext uri="{FF2B5EF4-FFF2-40B4-BE49-F238E27FC236}">
              <a16:creationId xmlns:a16="http://schemas.microsoft.com/office/drawing/2014/main" id="{F33E1B5C-7E97-41CB-AB06-DCC9BE3B2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1" name="Picture 1" descr="ALMASHRI_0">
          <a:extLst>
            <a:ext uri="{FF2B5EF4-FFF2-40B4-BE49-F238E27FC236}">
              <a16:creationId xmlns:a16="http://schemas.microsoft.com/office/drawing/2014/main" id="{E21512E6-A303-4F00-8FB9-648D486A71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2" name="Picture 1" descr="ALMASHRI_0">
          <a:extLst>
            <a:ext uri="{FF2B5EF4-FFF2-40B4-BE49-F238E27FC236}">
              <a16:creationId xmlns:a16="http://schemas.microsoft.com/office/drawing/2014/main" id="{8BE0844C-66FD-45C4-8E83-7390A541F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3" name="Picture 1" descr="ALMASHRI_0">
          <a:extLst>
            <a:ext uri="{FF2B5EF4-FFF2-40B4-BE49-F238E27FC236}">
              <a16:creationId xmlns:a16="http://schemas.microsoft.com/office/drawing/2014/main" id="{3E2B11FC-5EF2-466A-860E-AE7ED45B3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4" name="Picture 1" descr="ALMASHRI_0">
          <a:extLst>
            <a:ext uri="{FF2B5EF4-FFF2-40B4-BE49-F238E27FC236}">
              <a16:creationId xmlns:a16="http://schemas.microsoft.com/office/drawing/2014/main" id="{6CC29D37-EB71-4B37-A9F7-15C61BF15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5" name="Picture 1" descr="ALMASHRI_0">
          <a:extLst>
            <a:ext uri="{FF2B5EF4-FFF2-40B4-BE49-F238E27FC236}">
              <a16:creationId xmlns:a16="http://schemas.microsoft.com/office/drawing/2014/main" id="{8708F622-AD05-41A6-B66F-E2538EA0E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6" name="Picture 1" descr="ALMASHRI_0">
          <a:extLst>
            <a:ext uri="{FF2B5EF4-FFF2-40B4-BE49-F238E27FC236}">
              <a16:creationId xmlns:a16="http://schemas.microsoft.com/office/drawing/2014/main" id="{285C449F-8697-4426-A0FE-B69A2594A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7" name="Picture 1" descr="ALMASHRI_0">
          <a:extLst>
            <a:ext uri="{FF2B5EF4-FFF2-40B4-BE49-F238E27FC236}">
              <a16:creationId xmlns:a16="http://schemas.microsoft.com/office/drawing/2014/main" id="{9C5917E0-1C83-4C1C-9DF0-F565C34EA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8" name="Picture 1" descr="ALMASHRI_0">
          <a:extLst>
            <a:ext uri="{FF2B5EF4-FFF2-40B4-BE49-F238E27FC236}">
              <a16:creationId xmlns:a16="http://schemas.microsoft.com/office/drawing/2014/main" id="{4E32F994-DAB7-461B-99B7-34089A260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39" name="Picture 1" descr="ALMASHRI_0">
          <a:extLst>
            <a:ext uri="{FF2B5EF4-FFF2-40B4-BE49-F238E27FC236}">
              <a16:creationId xmlns:a16="http://schemas.microsoft.com/office/drawing/2014/main" id="{F89ABD5F-138C-44FD-A3F2-E23447E962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0" name="Picture 1" descr="ALMASHRI_0">
          <a:extLst>
            <a:ext uri="{FF2B5EF4-FFF2-40B4-BE49-F238E27FC236}">
              <a16:creationId xmlns:a16="http://schemas.microsoft.com/office/drawing/2014/main" id="{2924A3A7-0513-43A5-AA5B-B9F7709B6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1" name="Picture 1" descr="ALMASHRI_0">
          <a:extLst>
            <a:ext uri="{FF2B5EF4-FFF2-40B4-BE49-F238E27FC236}">
              <a16:creationId xmlns:a16="http://schemas.microsoft.com/office/drawing/2014/main" id="{D3179B89-1E63-4D98-8BCF-9D31149A1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2" name="Picture 1" descr="ALMASHRI_0">
          <a:extLst>
            <a:ext uri="{FF2B5EF4-FFF2-40B4-BE49-F238E27FC236}">
              <a16:creationId xmlns:a16="http://schemas.microsoft.com/office/drawing/2014/main" id="{D9C98845-C8EB-4A70-B984-A56726F5F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3" name="Picture 1" descr="ALMASHRI_0">
          <a:extLst>
            <a:ext uri="{FF2B5EF4-FFF2-40B4-BE49-F238E27FC236}">
              <a16:creationId xmlns:a16="http://schemas.microsoft.com/office/drawing/2014/main" id="{2FF1D15A-4BFE-48AB-8B08-0A4FF5470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4" name="Picture 1" descr="ALMASHRI_0">
          <a:extLst>
            <a:ext uri="{FF2B5EF4-FFF2-40B4-BE49-F238E27FC236}">
              <a16:creationId xmlns:a16="http://schemas.microsoft.com/office/drawing/2014/main" id="{E0257EB6-F7F5-4D2B-8116-4E616CC60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5" name="Picture 1" descr="ALMASHRI_0">
          <a:extLst>
            <a:ext uri="{FF2B5EF4-FFF2-40B4-BE49-F238E27FC236}">
              <a16:creationId xmlns:a16="http://schemas.microsoft.com/office/drawing/2014/main" id="{DDB8AD78-3C08-43C3-A151-C95D71476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199389</xdr:rowOff>
    </xdr:to>
    <xdr:pic>
      <xdr:nvPicPr>
        <xdr:cNvPr id="146" name="Picture 1" descr="ALMASHRI_0">
          <a:extLst>
            <a:ext uri="{FF2B5EF4-FFF2-40B4-BE49-F238E27FC236}">
              <a16:creationId xmlns:a16="http://schemas.microsoft.com/office/drawing/2014/main" id="{2E19ACF5-1BCE-4215-AF4C-D5CD54878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47" name="Picture 1" descr="ALMASHRI_0">
          <a:extLst>
            <a:ext uri="{FF2B5EF4-FFF2-40B4-BE49-F238E27FC236}">
              <a16:creationId xmlns:a16="http://schemas.microsoft.com/office/drawing/2014/main" id="{A5945C92-18C5-43DE-8AC0-4BD97B573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48" name="Picture 1" descr="ALMASHRI_0">
          <a:extLst>
            <a:ext uri="{FF2B5EF4-FFF2-40B4-BE49-F238E27FC236}">
              <a16:creationId xmlns:a16="http://schemas.microsoft.com/office/drawing/2014/main" id="{1CC09C12-7280-4C68-8537-7AED5DEE7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49" name="Picture 1" descr="ALMASHRI_0">
          <a:extLst>
            <a:ext uri="{FF2B5EF4-FFF2-40B4-BE49-F238E27FC236}">
              <a16:creationId xmlns:a16="http://schemas.microsoft.com/office/drawing/2014/main" id="{19698BDC-0B9C-4C54-8163-E4DA06285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0" name="Picture 1" descr="ALMASHRI_0">
          <a:extLst>
            <a:ext uri="{FF2B5EF4-FFF2-40B4-BE49-F238E27FC236}">
              <a16:creationId xmlns:a16="http://schemas.microsoft.com/office/drawing/2014/main" id="{89F2DF11-B50F-4EF4-933A-9DE180023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1" name="Picture 1" descr="ALMASHRI_0">
          <a:extLst>
            <a:ext uri="{FF2B5EF4-FFF2-40B4-BE49-F238E27FC236}">
              <a16:creationId xmlns:a16="http://schemas.microsoft.com/office/drawing/2014/main" id="{D10952F0-AE52-4948-8C56-D28501F54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2" name="Picture 1" descr="ALMASHRI_0">
          <a:extLst>
            <a:ext uri="{FF2B5EF4-FFF2-40B4-BE49-F238E27FC236}">
              <a16:creationId xmlns:a16="http://schemas.microsoft.com/office/drawing/2014/main" id="{E9647A5E-DDE4-42D9-876D-24FA2982D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3" name="Picture 1" descr="ALMASHRI_0">
          <a:extLst>
            <a:ext uri="{FF2B5EF4-FFF2-40B4-BE49-F238E27FC236}">
              <a16:creationId xmlns:a16="http://schemas.microsoft.com/office/drawing/2014/main" id="{D4303A43-06C7-4542-8BE2-5DA905153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4" name="Picture 1" descr="ALMASHRI_0">
          <a:extLst>
            <a:ext uri="{FF2B5EF4-FFF2-40B4-BE49-F238E27FC236}">
              <a16:creationId xmlns:a16="http://schemas.microsoft.com/office/drawing/2014/main" id="{99AC5159-0112-482D-81D3-37B952E1A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5" name="Picture 1" descr="ALMASHRI_0">
          <a:extLst>
            <a:ext uri="{FF2B5EF4-FFF2-40B4-BE49-F238E27FC236}">
              <a16:creationId xmlns:a16="http://schemas.microsoft.com/office/drawing/2014/main" id="{2E68C88E-B2A2-4BC9-826A-AD700F194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6" name="Picture 1" descr="ALMASHRI_0">
          <a:extLst>
            <a:ext uri="{FF2B5EF4-FFF2-40B4-BE49-F238E27FC236}">
              <a16:creationId xmlns:a16="http://schemas.microsoft.com/office/drawing/2014/main" id="{990A35BD-F657-4550-B0C2-AE465E5DD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7" name="Picture 1" descr="ALMASHRI_0">
          <a:extLst>
            <a:ext uri="{FF2B5EF4-FFF2-40B4-BE49-F238E27FC236}">
              <a16:creationId xmlns:a16="http://schemas.microsoft.com/office/drawing/2014/main" id="{537CE412-14CE-477D-BFDA-19BEAA95B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8" name="Picture 1" descr="ALMASHRI_0">
          <a:extLst>
            <a:ext uri="{FF2B5EF4-FFF2-40B4-BE49-F238E27FC236}">
              <a16:creationId xmlns:a16="http://schemas.microsoft.com/office/drawing/2014/main" id="{22AD70F0-7975-44BF-97EB-A7BD10D55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59" name="Picture 1" descr="ALMASHRI_0">
          <a:extLst>
            <a:ext uri="{FF2B5EF4-FFF2-40B4-BE49-F238E27FC236}">
              <a16:creationId xmlns:a16="http://schemas.microsoft.com/office/drawing/2014/main" id="{CAFD0179-B8DC-4C19-B51E-536046685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60" name="Picture 1" descr="ALMASHRI_0">
          <a:extLst>
            <a:ext uri="{FF2B5EF4-FFF2-40B4-BE49-F238E27FC236}">
              <a16:creationId xmlns:a16="http://schemas.microsoft.com/office/drawing/2014/main" id="{F22256D5-3395-4841-841B-6C0A0A41A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61" name="Picture 1" descr="ALMASHRI_0">
          <a:extLst>
            <a:ext uri="{FF2B5EF4-FFF2-40B4-BE49-F238E27FC236}">
              <a16:creationId xmlns:a16="http://schemas.microsoft.com/office/drawing/2014/main" id="{C1E39521-0AB0-474E-9CE4-AA035BA19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193314</xdr:rowOff>
    </xdr:to>
    <xdr:pic>
      <xdr:nvPicPr>
        <xdr:cNvPr id="162" name="Picture 1" descr="ALMASHRI_0">
          <a:extLst>
            <a:ext uri="{FF2B5EF4-FFF2-40B4-BE49-F238E27FC236}">
              <a16:creationId xmlns:a16="http://schemas.microsoft.com/office/drawing/2014/main" id="{9974E811-9372-4C87-8B39-CBFE52DD5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3" name="Picture 1" descr="ALMASHRI_0">
          <a:extLst>
            <a:ext uri="{FF2B5EF4-FFF2-40B4-BE49-F238E27FC236}">
              <a16:creationId xmlns:a16="http://schemas.microsoft.com/office/drawing/2014/main" id="{8AD682D9-33D6-48B9-A1D2-D2AB03BDC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4" name="Picture 1" descr="ALMASHRI_0">
          <a:extLst>
            <a:ext uri="{FF2B5EF4-FFF2-40B4-BE49-F238E27FC236}">
              <a16:creationId xmlns:a16="http://schemas.microsoft.com/office/drawing/2014/main" id="{6DE2D630-015C-49EB-894F-4EB92D257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5" name="Picture 1" descr="ALMASHRI_0">
          <a:extLst>
            <a:ext uri="{FF2B5EF4-FFF2-40B4-BE49-F238E27FC236}">
              <a16:creationId xmlns:a16="http://schemas.microsoft.com/office/drawing/2014/main" id="{D38EE674-BB32-4B91-8D4D-5FE85401D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6" name="Picture 1" descr="ALMASHRI_0">
          <a:extLst>
            <a:ext uri="{FF2B5EF4-FFF2-40B4-BE49-F238E27FC236}">
              <a16:creationId xmlns:a16="http://schemas.microsoft.com/office/drawing/2014/main" id="{F306D5D4-468F-411D-BF71-C8E33AF23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7" name="Picture 1" descr="ALMASHRI_0">
          <a:extLst>
            <a:ext uri="{FF2B5EF4-FFF2-40B4-BE49-F238E27FC236}">
              <a16:creationId xmlns:a16="http://schemas.microsoft.com/office/drawing/2014/main" id="{F3C501A7-F4C4-4017-89E3-32EB96729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8" name="Picture 1" descr="ALMASHRI_0">
          <a:extLst>
            <a:ext uri="{FF2B5EF4-FFF2-40B4-BE49-F238E27FC236}">
              <a16:creationId xmlns:a16="http://schemas.microsoft.com/office/drawing/2014/main" id="{A95DF492-25FD-4565-8E92-178E0B8C1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69" name="Picture 1" descr="ALMASHRI_0">
          <a:extLst>
            <a:ext uri="{FF2B5EF4-FFF2-40B4-BE49-F238E27FC236}">
              <a16:creationId xmlns:a16="http://schemas.microsoft.com/office/drawing/2014/main" id="{3E53E4CA-4DA8-43F8-A485-D40348B2D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0" name="Picture 1" descr="ALMASHRI_0">
          <a:extLst>
            <a:ext uri="{FF2B5EF4-FFF2-40B4-BE49-F238E27FC236}">
              <a16:creationId xmlns:a16="http://schemas.microsoft.com/office/drawing/2014/main" id="{08EA41A3-734B-4596-9E17-89CED098A1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1" name="Picture 1" descr="ALMASHRI_0">
          <a:extLst>
            <a:ext uri="{FF2B5EF4-FFF2-40B4-BE49-F238E27FC236}">
              <a16:creationId xmlns:a16="http://schemas.microsoft.com/office/drawing/2014/main" id="{C298640F-2C53-422F-A29F-545636837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2" name="Picture 1" descr="ALMASHRI_0">
          <a:extLst>
            <a:ext uri="{FF2B5EF4-FFF2-40B4-BE49-F238E27FC236}">
              <a16:creationId xmlns:a16="http://schemas.microsoft.com/office/drawing/2014/main" id="{1DAEBC58-DF49-47AB-B26A-31C89BE10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3" name="Picture 1" descr="ALMASHRI_0">
          <a:extLst>
            <a:ext uri="{FF2B5EF4-FFF2-40B4-BE49-F238E27FC236}">
              <a16:creationId xmlns:a16="http://schemas.microsoft.com/office/drawing/2014/main" id="{94EAD0C4-F555-4673-BE92-35EECBFD3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4" name="Picture 1" descr="ALMASHRI_0">
          <a:extLst>
            <a:ext uri="{FF2B5EF4-FFF2-40B4-BE49-F238E27FC236}">
              <a16:creationId xmlns:a16="http://schemas.microsoft.com/office/drawing/2014/main" id="{F1529F6A-60FB-4C91-AD87-0A2D9E910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5" name="Picture 1" descr="ALMASHRI_0">
          <a:extLst>
            <a:ext uri="{FF2B5EF4-FFF2-40B4-BE49-F238E27FC236}">
              <a16:creationId xmlns:a16="http://schemas.microsoft.com/office/drawing/2014/main" id="{D2F2E8CB-A6E4-4476-8BB4-40A0A4479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6" name="Picture 1" descr="ALMASHRI_0">
          <a:extLst>
            <a:ext uri="{FF2B5EF4-FFF2-40B4-BE49-F238E27FC236}">
              <a16:creationId xmlns:a16="http://schemas.microsoft.com/office/drawing/2014/main" id="{8EA9D645-83D5-4551-BF2C-142D4E4B9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7" name="Picture 1" descr="ALMASHRI_0">
          <a:extLst>
            <a:ext uri="{FF2B5EF4-FFF2-40B4-BE49-F238E27FC236}">
              <a16:creationId xmlns:a16="http://schemas.microsoft.com/office/drawing/2014/main" id="{A2ECEDE9-702E-4A18-AAF5-777D06F5B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285749</xdr:rowOff>
    </xdr:to>
    <xdr:pic>
      <xdr:nvPicPr>
        <xdr:cNvPr id="178" name="Picture 1" descr="ALMASHRI_0">
          <a:extLst>
            <a:ext uri="{FF2B5EF4-FFF2-40B4-BE49-F238E27FC236}">
              <a16:creationId xmlns:a16="http://schemas.microsoft.com/office/drawing/2014/main" id="{B616ED67-D94A-43E8-8D2F-1EB80A509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79" name="Picture 1" descr="ALMASHRI_0">
          <a:extLst>
            <a:ext uri="{FF2B5EF4-FFF2-40B4-BE49-F238E27FC236}">
              <a16:creationId xmlns:a16="http://schemas.microsoft.com/office/drawing/2014/main" id="{FB0232A9-CD4D-479A-912F-7E2BB8306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0" name="Picture 1" descr="ALMASHRI_0">
          <a:extLst>
            <a:ext uri="{FF2B5EF4-FFF2-40B4-BE49-F238E27FC236}">
              <a16:creationId xmlns:a16="http://schemas.microsoft.com/office/drawing/2014/main" id="{C6B360C5-FCD6-4267-A97D-E52407D72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1" name="Picture 1" descr="ALMASHRI_0">
          <a:extLst>
            <a:ext uri="{FF2B5EF4-FFF2-40B4-BE49-F238E27FC236}">
              <a16:creationId xmlns:a16="http://schemas.microsoft.com/office/drawing/2014/main" id="{B7CF5F05-4557-4CAC-B7D4-D63507FE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2" name="Picture 1" descr="ALMASHRI_0">
          <a:extLst>
            <a:ext uri="{FF2B5EF4-FFF2-40B4-BE49-F238E27FC236}">
              <a16:creationId xmlns:a16="http://schemas.microsoft.com/office/drawing/2014/main" id="{D02ED1DE-FFFC-479E-9F23-DAB41D182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3" name="Picture 1" descr="ALMASHRI_0">
          <a:extLst>
            <a:ext uri="{FF2B5EF4-FFF2-40B4-BE49-F238E27FC236}">
              <a16:creationId xmlns:a16="http://schemas.microsoft.com/office/drawing/2014/main" id="{1F32FF35-72E5-4BA9-8599-83D9547B6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4" name="Picture 1" descr="ALMASHRI_0">
          <a:extLst>
            <a:ext uri="{FF2B5EF4-FFF2-40B4-BE49-F238E27FC236}">
              <a16:creationId xmlns:a16="http://schemas.microsoft.com/office/drawing/2014/main" id="{A899B78F-236C-450B-9671-566D55165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5" name="Picture 1" descr="ALMASHRI_0">
          <a:extLst>
            <a:ext uri="{FF2B5EF4-FFF2-40B4-BE49-F238E27FC236}">
              <a16:creationId xmlns:a16="http://schemas.microsoft.com/office/drawing/2014/main" id="{184CBEA8-D6B6-438B-A3B1-E6C8F31C7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6" name="Picture 1" descr="ALMASHRI_0">
          <a:extLst>
            <a:ext uri="{FF2B5EF4-FFF2-40B4-BE49-F238E27FC236}">
              <a16:creationId xmlns:a16="http://schemas.microsoft.com/office/drawing/2014/main" id="{BE9FD128-401A-4FA1-B414-40C5EC7477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7" name="Picture 1" descr="ALMASHRI_0">
          <a:extLst>
            <a:ext uri="{FF2B5EF4-FFF2-40B4-BE49-F238E27FC236}">
              <a16:creationId xmlns:a16="http://schemas.microsoft.com/office/drawing/2014/main" id="{35C9FF7A-2021-461E-AFD9-911A2B5F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8" name="Picture 1" descr="ALMASHRI_0">
          <a:extLst>
            <a:ext uri="{FF2B5EF4-FFF2-40B4-BE49-F238E27FC236}">
              <a16:creationId xmlns:a16="http://schemas.microsoft.com/office/drawing/2014/main" id="{BD1474D3-298D-44A7-9873-FDC115916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89" name="Picture 1" descr="ALMASHRI_0">
          <a:extLst>
            <a:ext uri="{FF2B5EF4-FFF2-40B4-BE49-F238E27FC236}">
              <a16:creationId xmlns:a16="http://schemas.microsoft.com/office/drawing/2014/main" id="{1B5A0BC0-97B3-4832-A526-613393E9C0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90" name="Picture 1" descr="ALMASHRI_0">
          <a:extLst>
            <a:ext uri="{FF2B5EF4-FFF2-40B4-BE49-F238E27FC236}">
              <a16:creationId xmlns:a16="http://schemas.microsoft.com/office/drawing/2014/main" id="{A1BE66DB-D677-40CD-B730-39598EB78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91" name="Picture 1" descr="ALMASHRI_0">
          <a:extLst>
            <a:ext uri="{FF2B5EF4-FFF2-40B4-BE49-F238E27FC236}">
              <a16:creationId xmlns:a16="http://schemas.microsoft.com/office/drawing/2014/main" id="{9EF6368E-A73B-47AC-AA0D-D66C3E97E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92" name="Picture 1" descr="ALMASHRI_0">
          <a:extLst>
            <a:ext uri="{FF2B5EF4-FFF2-40B4-BE49-F238E27FC236}">
              <a16:creationId xmlns:a16="http://schemas.microsoft.com/office/drawing/2014/main" id="{4A8D7BD5-CDC5-4A60-9FF2-467B4FA16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93" name="Picture 1" descr="ALMASHRI_0">
          <a:extLst>
            <a:ext uri="{FF2B5EF4-FFF2-40B4-BE49-F238E27FC236}">
              <a16:creationId xmlns:a16="http://schemas.microsoft.com/office/drawing/2014/main" id="{4152087C-8B78-4D60-AF4E-59E4D3962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180614</xdr:rowOff>
    </xdr:to>
    <xdr:pic>
      <xdr:nvPicPr>
        <xdr:cNvPr id="194" name="Picture 1" descr="ALMASHRI_0">
          <a:extLst>
            <a:ext uri="{FF2B5EF4-FFF2-40B4-BE49-F238E27FC236}">
              <a16:creationId xmlns:a16="http://schemas.microsoft.com/office/drawing/2014/main" id="{2A400280-7954-4EA5-A164-A9C307131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195" name="Picture 1" descr="ALMASHRI_0">
          <a:extLst>
            <a:ext uri="{FF2B5EF4-FFF2-40B4-BE49-F238E27FC236}">
              <a16:creationId xmlns:a16="http://schemas.microsoft.com/office/drawing/2014/main" id="{DAA6CFB8-7AE7-4EBA-A8F8-B62BDCF12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196" name="Picture 1" descr="ALMASHRI_0">
          <a:extLst>
            <a:ext uri="{FF2B5EF4-FFF2-40B4-BE49-F238E27FC236}">
              <a16:creationId xmlns:a16="http://schemas.microsoft.com/office/drawing/2014/main" id="{74B7A4EB-0DEB-407F-BC53-F8EB84872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197" name="Picture 1" descr="ALMASHRI_0">
          <a:extLst>
            <a:ext uri="{FF2B5EF4-FFF2-40B4-BE49-F238E27FC236}">
              <a16:creationId xmlns:a16="http://schemas.microsoft.com/office/drawing/2014/main" id="{F62A120F-A0A0-4168-98D7-95D199DB6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198" name="Picture 1" descr="ALMASHRI_0">
          <a:extLst>
            <a:ext uri="{FF2B5EF4-FFF2-40B4-BE49-F238E27FC236}">
              <a16:creationId xmlns:a16="http://schemas.microsoft.com/office/drawing/2014/main" id="{2E394CAF-F56A-4073-8E51-BFA6004AB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199" name="Picture 1" descr="ALMASHRI_0">
          <a:extLst>
            <a:ext uri="{FF2B5EF4-FFF2-40B4-BE49-F238E27FC236}">
              <a16:creationId xmlns:a16="http://schemas.microsoft.com/office/drawing/2014/main" id="{FD6A3E55-38EB-4A50-AB70-0CCB82695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0" name="Picture 1" descr="ALMASHRI_0">
          <a:extLst>
            <a:ext uri="{FF2B5EF4-FFF2-40B4-BE49-F238E27FC236}">
              <a16:creationId xmlns:a16="http://schemas.microsoft.com/office/drawing/2014/main" id="{1E0E1A36-F926-427D-8D10-B3C024231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1" name="Picture 1" descr="ALMASHRI_0">
          <a:extLst>
            <a:ext uri="{FF2B5EF4-FFF2-40B4-BE49-F238E27FC236}">
              <a16:creationId xmlns:a16="http://schemas.microsoft.com/office/drawing/2014/main" id="{09EF13E0-68BE-4E30-8AE2-4E3B724FE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2" name="Picture 1" descr="ALMASHRI_0">
          <a:extLst>
            <a:ext uri="{FF2B5EF4-FFF2-40B4-BE49-F238E27FC236}">
              <a16:creationId xmlns:a16="http://schemas.microsoft.com/office/drawing/2014/main" id="{B910BAC5-48C5-47C3-9F03-53CA0EB0A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3" name="Picture 1" descr="ALMASHRI_0">
          <a:extLst>
            <a:ext uri="{FF2B5EF4-FFF2-40B4-BE49-F238E27FC236}">
              <a16:creationId xmlns:a16="http://schemas.microsoft.com/office/drawing/2014/main" id="{AD20D89F-7056-4AD2-AEAC-6A3D50ACE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4" name="Picture 1" descr="ALMASHRI_0">
          <a:extLst>
            <a:ext uri="{FF2B5EF4-FFF2-40B4-BE49-F238E27FC236}">
              <a16:creationId xmlns:a16="http://schemas.microsoft.com/office/drawing/2014/main" id="{C2099E22-D551-4D79-82EC-90B5FE179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5" name="Picture 1" descr="ALMASHRI_0">
          <a:extLst>
            <a:ext uri="{FF2B5EF4-FFF2-40B4-BE49-F238E27FC236}">
              <a16:creationId xmlns:a16="http://schemas.microsoft.com/office/drawing/2014/main" id="{75426B35-8053-4767-BC9C-D177E08476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6" name="Picture 1" descr="ALMASHRI_0">
          <a:extLst>
            <a:ext uri="{FF2B5EF4-FFF2-40B4-BE49-F238E27FC236}">
              <a16:creationId xmlns:a16="http://schemas.microsoft.com/office/drawing/2014/main" id="{AFB7B608-A9D3-4FE6-8EE4-106901AE8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7" name="Picture 1" descr="ALMASHRI_0">
          <a:extLst>
            <a:ext uri="{FF2B5EF4-FFF2-40B4-BE49-F238E27FC236}">
              <a16:creationId xmlns:a16="http://schemas.microsoft.com/office/drawing/2014/main" id="{1BD84103-C052-4F6C-894C-F4B78BCDC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8" name="Picture 1" descr="ALMASHRI_0">
          <a:extLst>
            <a:ext uri="{FF2B5EF4-FFF2-40B4-BE49-F238E27FC236}">
              <a16:creationId xmlns:a16="http://schemas.microsoft.com/office/drawing/2014/main" id="{42746182-8630-4580-9C89-D0A75AB30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09" name="Picture 1" descr="ALMASHRI_0">
          <a:extLst>
            <a:ext uri="{FF2B5EF4-FFF2-40B4-BE49-F238E27FC236}">
              <a16:creationId xmlns:a16="http://schemas.microsoft.com/office/drawing/2014/main" id="{6F2B34C1-F744-4BD4-891F-75D71921E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201336</xdr:rowOff>
    </xdr:to>
    <xdr:pic>
      <xdr:nvPicPr>
        <xdr:cNvPr id="210" name="Picture 1" descr="ALMASHRI_0">
          <a:extLst>
            <a:ext uri="{FF2B5EF4-FFF2-40B4-BE49-F238E27FC236}">
              <a16:creationId xmlns:a16="http://schemas.microsoft.com/office/drawing/2014/main" id="{1BCA47E4-69C1-410D-B90E-D12D40B9A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1" name="Picture 1" descr="ALMASHRI_0">
          <a:extLst>
            <a:ext uri="{FF2B5EF4-FFF2-40B4-BE49-F238E27FC236}">
              <a16:creationId xmlns:a16="http://schemas.microsoft.com/office/drawing/2014/main" id="{56C066E9-E8C3-4513-8061-72EC448EF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2" name="Picture 1" descr="ALMASHRI_0">
          <a:extLst>
            <a:ext uri="{FF2B5EF4-FFF2-40B4-BE49-F238E27FC236}">
              <a16:creationId xmlns:a16="http://schemas.microsoft.com/office/drawing/2014/main" id="{4C152411-5B7D-46F6-AB72-6322FC6AD9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3" name="Picture 1" descr="ALMASHRI_0">
          <a:extLst>
            <a:ext uri="{FF2B5EF4-FFF2-40B4-BE49-F238E27FC236}">
              <a16:creationId xmlns:a16="http://schemas.microsoft.com/office/drawing/2014/main" id="{583D85F3-4B36-490A-9F43-4484F4A73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4" name="Picture 1" descr="ALMASHRI_0">
          <a:extLst>
            <a:ext uri="{FF2B5EF4-FFF2-40B4-BE49-F238E27FC236}">
              <a16:creationId xmlns:a16="http://schemas.microsoft.com/office/drawing/2014/main" id="{09C032FA-816F-4376-99B1-55E229867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5" name="Picture 1" descr="ALMASHRI_0">
          <a:extLst>
            <a:ext uri="{FF2B5EF4-FFF2-40B4-BE49-F238E27FC236}">
              <a16:creationId xmlns:a16="http://schemas.microsoft.com/office/drawing/2014/main" id="{EDA01867-180E-43E5-94EB-5895529D8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6" name="Picture 1" descr="ALMASHRI_0">
          <a:extLst>
            <a:ext uri="{FF2B5EF4-FFF2-40B4-BE49-F238E27FC236}">
              <a16:creationId xmlns:a16="http://schemas.microsoft.com/office/drawing/2014/main" id="{64E120F7-66EB-4205-8319-E99BD43024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7" name="Picture 1" descr="ALMASHRI_0">
          <a:extLst>
            <a:ext uri="{FF2B5EF4-FFF2-40B4-BE49-F238E27FC236}">
              <a16:creationId xmlns:a16="http://schemas.microsoft.com/office/drawing/2014/main" id="{A061E9A7-7908-447C-A683-B75AA8CD6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8" name="Picture 1" descr="ALMASHRI_0">
          <a:extLst>
            <a:ext uri="{FF2B5EF4-FFF2-40B4-BE49-F238E27FC236}">
              <a16:creationId xmlns:a16="http://schemas.microsoft.com/office/drawing/2014/main" id="{0AB146F1-7399-49C1-91A8-83B2830EE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19" name="Picture 1" descr="ALMASHRI_0">
          <a:extLst>
            <a:ext uri="{FF2B5EF4-FFF2-40B4-BE49-F238E27FC236}">
              <a16:creationId xmlns:a16="http://schemas.microsoft.com/office/drawing/2014/main" id="{0BD9898D-DD6B-468E-B048-EF4F32849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0" name="Picture 1" descr="ALMASHRI_0">
          <a:extLst>
            <a:ext uri="{FF2B5EF4-FFF2-40B4-BE49-F238E27FC236}">
              <a16:creationId xmlns:a16="http://schemas.microsoft.com/office/drawing/2014/main" id="{F3238F1D-4FE1-43DD-B368-49A0EC2D5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1" name="Picture 1" descr="ALMASHRI_0">
          <a:extLst>
            <a:ext uri="{FF2B5EF4-FFF2-40B4-BE49-F238E27FC236}">
              <a16:creationId xmlns:a16="http://schemas.microsoft.com/office/drawing/2014/main" id="{E279DCBF-403C-4565-89AD-B5A3B7E70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2" name="Picture 1" descr="ALMASHRI_0">
          <a:extLst>
            <a:ext uri="{FF2B5EF4-FFF2-40B4-BE49-F238E27FC236}">
              <a16:creationId xmlns:a16="http://schemas.microsoft.com/office/drawing/2014/main" id="{9F581382-34F4-4007-9FC3-04B1B4EBD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3" name="Picture 1" descr="ALMASHRI_0">
          <a:extLst>
            <a:ext uri="{FF2B5EF4-FFF2-40B4-BE49-F238E27FC236}">
              <a16:creationId xmlns:a16="http://schemas.microsoft.com/office/drawing/2014/main" id="{7BBF75BB-153E-4D87-9626-81DAE0FBA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4" name="Picture 1" descr="ALMASHRI_0">
          <a:extLst>
            <a:ext uri="{FF2B5EF4-FFF2-40B4-BE49-F238E27FC236}">
              <a16:creationId xmlns:a16="http://schemas.microsoft.com/office/drawing/2014/main" id="{002922E1-5CBD-4E77-A008-40DA8DC13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54</xdr:row>
      <xdr:rowOff>0</xdr:rowOff>
    </xdr:from>
    <xdr:to>
      <xdr:col>1</xdr:col>
      <xdr:colOff>1295400</xdr:colOff>
      <xdr:row>55</xdr:row>
      <xdr:rowOff>188636</xdr:rowOff>
    </xdr:to>
    <xdr:pic>
      <xdr:nvPicPr>
        <xdr:cNvPr id="225" name="Picture 1" descr="ALMASHRI_0">
          <a:extLst>
            <a:ext uri="{FF2B5EF4-FFF2-40B4-BE49-F238E27FC236}">
              <a16:creationId xmlns:a16="http://schemas.microsoft.com/office/drawing/2014/main" id="{882FB46C-FDAB-4390-96BF-5E3AD5A7D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825490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1295400</xdr:colOff>
      <xdr:row>45</xdr:row>
      <xdr:rowOff>0</xdr:rowOff>
    </xdr:from>
    <xdr:to>
      <xdr:col>1</xdr:col>
      <xdr:colOff>1295400</xdr:colOff>
      <xdr:row>52</xdr:row>
      <xdr:rowOff>91439</xdr:rowOff>
    </xdr:to>
    <xdr:pic>
      <xdr:nvPicPr>
        <xdr:cNvPr id="2" name="Picture 1" descr="ALMASHRI_0">
          <a:extLst>
            <a:ext uri="{FF2B5EF4-FFF2-40B4-BE49-F238E27FC236}">
              <a16:creationId xmlns:a16="http://schemas.microsoft.com/office/drawing/2014/main" id="{FC9B0435-5120-48DD-8F64-CC19D1E92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3" name="Picture 1" descr="ALMASHRI_0">
          <a:extLst>
            <a:ext uri="{FF2B5EF4-FFF2-40B4-BE49-F238E27FC236}">
              <a16:creationId xmlns:a16="http://schemas.microsoft.com/office/drawing/2014/main" id="{C8111D5B-7004-4958-8812-EE646B534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4" name="Picture 1" descr="ALMASHRI_0">
          <a:extLst>
            <a:ext uri="{FF2B5EF4-FFF2-40B4-BE49-F238E27FC236}">
              <a16:creationId xmlns:a16="http://schemas.microsoft.com/office/drawing/2014/main" id="{929B9E1A-E1D3-4954-AEA5-C74975D06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5" name="Picture 1" descr="ALMASHRI_0">
          <a:extLst>
            <a:ext uri="{FF2B5EF4-FFF2-40B4-BE49-F238E27FC236}">
              <a16:creationId xmlns:a16="http://schemas.microsoft.com/office/drawing/2014/main" id="{41D2EA2D-DB4E-447A-A559-6D80D14B0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6" name="Picture 1" descr="ALMASHRI_0">
          <a:extLst>
            <a:ext uri="{FF2B5EF4-FFF2-40B4-BE49-F238E27FC236}">
              <a16:creationId xmlns:a16="http://schemas.microsoft.com/office/drawing/2014/main" id="{6D5AF09B-E2D0-4682-93BD-7D752B44C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7" name="Picture 1" descr="ALMASHRI_0">
          <a:extLst>
            <a:ext uri="{FF2B5EF4-FFF2-40B4-BE49-F238E27FC236}">
              <a16:creationId xmlns:a16="http://schemas.microsoft.com/office/drawing/2014/main" id="{429BD5A6-94B4-474C-A916-A240EE9AC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8" name="Picture 1" descr="ALMASHRI_0">
          <a:extLst>
            <a:ext uri="{FF2B5EF4-FFF2-40B4-BE49-F238E27FC236}">
              <a16:creationId xmlns:a16="http://schemas.microsoft.com/office/drawing/2014/main" id="{2A4AEA07-6BBB-43CC-9767-B2422E0F08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9" name="Picture 1" descr="ALMASHRI_0">
          <a:extLst>
            <a:ext uri="{FF2B5EF4-FFF2-40B4-BE49-F238E27FC236}">
              <a16:creationId xmlns:a16="http://schemas.microsoft.com/office/drawing/2014/main" id="{98AF2134-EEC2-46C1-A8B2-E922CA84E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0" name="Picture 1" descr="ALMASHRI_0">
          <a:extLst>
            <a:ext uri="{FF2B5EF4-FFF2-40B4-BE49-F238E27FC236}">
              <a16:creationId xmlns:a16="http://schemas.microsoft.com/office/drawing/2014/main" id="{34723A41-2FAE-44C4-BFFC-BDD462D95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1" name="Picture 1" descr="ALMASHRI_0">
          <a:extLst>
            <a:ext uri="{FF2B5EF4-FFF2-40B4-BE49-F238E27FC236}">
              <a16:creationId xmlns:a16="http://schemas.microsoft.com/office/drawing/2014/main" id="{3BD88396-F70F-4E48-9578-7EE286079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2" name="Picture 1" descr="ALMASHRI_0">
          <a:extLst>
            <a:ext uri="{FF2B5EF4-FFF2-40B4-BE49-F238E27FC236}">
              <a16:creationId xmlns:a16="http://schemas.microsoft.com/office/drawing/2014/main" id="{81A15935-97AF-4EAC-A0A3-4A53D6DDA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3" name="Picture 1" descr="ALMASHRI_0">
          <a:extLst>
            <a:ext uri="{FF2B5EF4-FFF2-40B4-BE49-F238E27FC236}">
              <a16:creationId xmlns:a16="http://schemas.microsoft.com/office/drawing/2014/main" id="{B402B049-3FAB-4BC5-BEE3-3E803B0E35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4" name="Picture 1" descr="ALMASHRI_0">
          <a:extLst>
            <a:ext uri="{FF2B5EF4-FFF2-40B4-BE49-F238E27FC236}">
              <a16:creationId xmlns:a16="http://schemas.microsoft.com/office/drawing/2014/main" id="{E8C09150-0800-4830-9DB9-BFE2A600B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5" name="Picture 1" descr="ALMASHRI_0">
          <a:extLst>
            <a:ext uri="{FF2B5EF4-FFF2-40B4-BE49-F238E27FC236}">
              <a16:creationId xmlns:a16="http://schemas.microsoft.com/office/drawing/2014/main" id="{7813B5A4-C70A-466C-B7EE-BC026BC8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6" name="Picture 1" descr="ALMASHRI_0">
          <a:extLst>
            <a:ext uri="{FF2B5EF4-FFF2-40B4-BE49-F238E27FC236}">
              <a16:creationId xmlns:a16="http://schemas.microsoft.com/office/drawing/2014/main" id="{BE9194A0-A2A5-4196-BC3C-A44B6611C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91439</xdr:rowOff>
    </xdr:to>
    <xdr:pic>
      <xdr:nvPicPr>
        <xdr:cNvPr id="17" name="Picture 1" descr="ALMASHRI_0">
          <a:extLst>
            <a:ext uri="{FF2B5EF4-FFF2-40B4-BE49-F238E27FC236}">
              <a16:creationId xmlns:a16="http://schemas.microsoft.com/office/drawing/2014/main" id="{A6BFEE9B-5809-459F-AEE8-67F0AAE0B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18" name="Picture 1" descr="ALMASHRI_0">
          <a:extLst>
            <a:ext uri="{FF2B5EF4-FFF2-40B4-BE49-F238E27FC236}">
              <a16:creationId xmlns:a16="http://schemas.microsoft.com/office/drawing/2014/main" id="{58A11B04-3E7C-4B8D-9DEF-69168BF88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19" name="Picture 1" descr="ALMASHRI_0">
          <a:extLst>
            <a:ext uri="{FF2B5EF4-FFF2-40B4-BE49-F238E27FC236}">
              <a16:creationId xmlns:a16="http://schemas.microsoft.com/office/drawing/2014/main" id="{A7B1C04E-80D9-4609-8639-56F14B79A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0" name="Picture 1" descr="ALMASHRI_0">
          <a:extLst>
            <a:ext uri="{FF2B5EF4-FFF2-40B4-BE49-F238E27FC236}">
              <a16:creationId xmlns:a16="http://schemas.microsoft.com/office/drawing/2014/main" id="{FB82537A-E653-4CF1-A2A4-0599828B4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1" name="Picture 1" descr="ALMASHRI_0">
          <a:extLst>
            <a:ext uri="{FF2B5EF4-FFF2-40B4-BE49-F238E27FC236}">
              <a16:creationId xmlns:a16="http://schemas.microsoft.com/office/drawing/2014/main" id="{04660E7D-EEE6-4DE4-A9FB-C0EA598D5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2" name="Picture 1" descr="ALMASHRI_0">
          <a:extLst>
            <a:ext uri="{FF2B5EF4-FFF2-40B4-BE49-F238E27FC236}">
              <a16:creationId xmlns:a16="http://schemas.microsoft.com/office/drawing/2014/main" id="{501B4828-44F0-42BC-983C-7D2D4D17D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3" name="Picture 1" descr="ALMASHRI_0">
          <a:extLst>
            <a:ext uri="{FF2B5EF4-FFF2-40B4-BE49-F238E27FC236}">
              <a16:creationId xmlns:a16="http://schemas.microsoft.com/office/drawing/2014/main" id="{650117B4-5F2A-499F-96B2-D00EA9045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4" name="Picture 1" descr="ALMASHRI_0">
          <a:extLst>
            <a:ext uri="{FF2B5EF4-FFF2-40B4-BE49-F238E27FC236}">
              <a16:creationId xmlns:a16="http://schemas.microsoft.com/office/drawing/2014/main" id="{3EC47A0C-9F5B-452F-BFF3-B6517756C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5" name="Picture 1" descr="ALMASHRI_0">
          <a:extLst>
            <a:ext uri="{FF2B5EF4-FFF2-40B4-BE49-F238E27FC236}">
              <a16:creationId xmlns:a16="http://schemas.microsoft.com/office/drawing/2014/main" id="{DFD3A7B6-83E2-4B9B-8C9A-9BE4BCF64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6" name="Picture 1" descr="ALMASHRI_0">
          <a:extLst>
            <a:ext uri="{FF2B5EF4-FFF2-40B4-BE49-F238E27FC236}">
              <a16:creationId xmlns:a16="http://schemas.microsoft.com/office/drawing/2014/main" id="{3367B6E1-F771-4143-AA55-C5CE4F18EB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7" name="Picture 1" descr="ALMASHRI_0">
          <a:extLst>
            <a:ext uri="{FF2B5EF4-FFF2-40B4-BE49-F238E27FC236}">
              <a16:creationId xmlns:a16="http://schemas.microsoft.com/office/drawing/2014/main" id="{4DE07E2A-1C46-4B0B-BC4A-1742A8BAA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8" name="Picture 1" descr="ALMASHRI_0">
          <a:extLst>
            <a:ext uri="{FF2B5EF4-FFF2-40B4-BE49-F238E27FC236}">
              <a16:creationId xmlns:a16="http://schemas.microsoft.com/office/drawing/2014/main" id="{2C46C1DE-E2A9-4A1A-A4AC-4DE9597C2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29" name="Picture 1" descr="ALMASHRI_0">
          <a:extLst>
            <a:ext uri="{FF2B5EF4-FFF2-40B4-BE49-F238E27FC236}">
              <a16:creationId xmlns:a16="http://schemas.microsoft.com/office/drawing/2014/main" id="{D4F1AA08-46AF-4EC9-802A-09C214CE8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30" name="Picture 1" descr="ALMASHRI_0">
          <a:extLst>
            <a:ext uri="{FF2B5EF4-FFF2-40B4-BE49-F238E27FC236}">
              <a16:creationId xmlns:a16="http://schemas.microsoft.com/office/drawing/2014/main" id="{37C91886-967C-4C69-9F8C-2C9678A2C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31" name="Picture 1" descr="ALMASHRI_0">
          <a:extLst>
            <a:ext uri="{FF2B5EF4-FFF2-40B4-BE49-F238E27FC236}">
              <a16:creationId xmlns:a16="http://schemas.microsoft.com/office/drawing/2014/main" id="{9BFA6E72-C638-4850-9A18-7C2F7D8CF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32" name="Picture 1" descr="ALMASHRI_0">
          <a:extLst>
            <a:ext uri="{FF2B5EF4-FFF2-40B4-BE49-F238E27FC236}">
              <a16:creationId xmlns:a16="http://schemas.microsoft.com/office/drawing/2014/main" id="{BF2DCE75-B103-4C1F-AAE5-BDD58248A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40004</xdr:rowOff>
    </xdr:to>
    <xdr:pic>
      <xdr:nvPicPr>
        <xdr:cNvPr id="33" name="Picture 1" descr="ALMASHRI_0">
          <a:extLst>
            <a:ext uri="{FF2B5EF4-FFF2-40B4-BE49-F238E27FC236}">
              <a16:creationId xmlns:a16="http://schemas.microsoft.com/office/drawing/2014/main" id="{325D0AB7-45FF-46D5-ABA0-1DE245C37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4" name="Picture 1" descr="ALMASHRI_0">
          <a:extLst>
            <a:ext uri="{FF2B5EF4-FFF2-40B4-BE49-F238E27FC236}">
              <a16:creationId xmlns:a16="http://schemas.microsoft.com/office/drawing/2014/main" id="{D8B869BE-17F4-4C7C-821D-B717C226A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5" name="Picture 1" descr="ALMASHRI_0">
          <a:extLst>
            <a:ext uri="{FF2B5EF4-FFF2-40B4-BE49-F238E27FC236}">
              <a16:creationId xmlns:a16="http://schemas.microsoft.com/office/drawing/2014/main" id="{26817655-5089-4A36-AE89-0C82192E9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6" name="Picture 1" descr="ALMASHRI_0">
          <a:extLst>
            <a:ext uri="{FF2B5EF4-FFF2-40B4-BE49-F238E27FC236}">
              <a16:creationId xmlns:a16="http://schemas.microsoft.com/office/drawing/2014/main" id="{2F764731-10A2-4FBC-9C5E-1AB307A00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7" name="Picture 1" descr="ALMASHRI_0">
          <a:extLst>
            <a:ext uri="{FF2B5EF4-FFF2-40B4-BE49-F238E27FC236}">
              <a16:creationId xmlns:a16="http://schemas.microsoft.com/office/drawing/2014/main" id="{F9001C88-650D-4F8B-A54E-39B1F8E62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8" name="Picture 1" descr="ALMASHRI_0">
          <a:extLst>
            <a:ext uri="{FF2B5EF4-FFF2-40B4-BE49-F238E27FC236}">
              <a16:creationId xmlns:a16="http://schemas.microsoft.com/office/drawing/2014/main" id="{7D88645E-E497-48CF-A8F5-FFB7C5825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39" name="Picture 1" descr="ALMASHRI_0">
          <a:extLst>
            <a:ext uri="{FF2B5EF4-FFF2-40B4-BE49-F238E27FC236}">
              <a16:creationId xmlns:a16="http://schemas.microsoft.com/office/drawing/2014/main" id="{78BEEBA7-99AF-4CDF-BE5F-82ED7E889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0" name="Picture 1" descr="ALMASHRI_0">
          <a:extLst>
            <a:ext uri="{FF2B5EF4-FFF2-40B4-BE49-F238E27FC236}">
              <a16:creationId xmlns:a16="http://schemas.microsoft.com/office/drawing/2014/main" id="{E7C18813-333A-404D-B90C-C51EB71A8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1" name="Picture 1" descr="ALMASHRI_0">
          <a:extLst>
            <a:ext uri="{FF2B5EF4-FFF2-40B4-BE49-F238E27FC236}">
              <a16:creationId xmlns:a16="http://schemas.microsoft.com/office/drawing/2014/main" id="{1E3C9C61-F391-4B42-802B-2FD072188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2" name="Picture 1" descr="ALMASHRI_0">
          <a:extLst>
            <a:ext uri="{FF2B5EF4-FFF2-40B4-BE49-F238E27FC236}">
              <a16:creationId xmlns:a16="http://schemas.microsoft.com/office/drawing/2014/main" id="{AF415BAF-FFE9-4A10-8098-C1DD83FD2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3" name="Picture 1" descr="ALMASHRI_0">
          <a:extLst>
            <a:ext uri="{FF2B5EF4-FFF2-40B4-BE49-F238E27FC236}">
              <a16:creationId xmlns:a16="http://schemas.microsoft.com/office/drawing/2014/main" id="{C99E8BDA-F129-43DB-8F46-BD6FA3DD5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4" name="Picture 1" descr="ALMASHRI_0">
          <a:extLst>
            <a:ext uri="{FF2B5EF4-FFF2-40B4-BE49-F238E27FC236}">
              <a16:creationId xmlns:a16="http://schemas.microsoft.com/office/drawing/2014/main" id="{D652C838-08BE-41D9-88D6-9F5264AA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5" name="Picture 1" descr="ALMASHRI_0">
          <a:extLst>
            <a:ext uri="{FF2B5EF4-FFF2-40B4-BE49-F238E27FC236}">
              <a16:creationId xmlns:a16="http://schemas.microsoft.com/office/drawing/2014/main" id="{FA9BE433-AA7E-4642-AC36-46E9A4A34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6" name="Picture 1" descr="ALMASHRI_0">
          <a:extLst>
            <a:ext uri="{FF2B5EF4-FFF2-40B4-BE49-F238E27FC236}">
              <a16:creationId xmlns:a16="http://schemas.microsoft.com/office/drawing/2014/main" id="{01214FD7-4875-46A3-89DF-175032543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7" name="Picture 1" descr="ALMASHRI_0">
          <a:extLst>
            <a:ext uri="{FF2B5EF4-FFF2-40B4-BE49-F238E27FC236}">
              <a16:creationId xmlns:a16="http://schemas.microsoft.com/office/drawing/2014/main" id="{A77FC68C-7187-4C9A-812C-1313805C1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8" name="Picture 1" descr="ALMASHRI_0">
          <a:extLst>
            <a:ext uri="{FF2B5EF4-FFF2-40B4-BE49-F238E27FC236}">
              <a16:creationId xmlns:a16="http://schemas.microsoft.com/office/drawing/2014/main" id="{913C2B28-1C20-48F0-BAAD-62B7DA44CD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37104</xdr:rowOff>
    </xdr:to>
    <xdr:pic>
      <xdr:nvPicPr>
        <xdr:cNvPr id="49" name="Picture 1" descr="ALMASHRI_0">
          <a:extLst>
            <a:ext uri="{FF2B5EF4-FFF2-40B4-BE49-F238E27FC236}">
              <a16:creationId xmlns:a16="http://schemas.microsoft.com/office/drawing/2014/main" id="{58B0EA57-87C5-4F3E-89E9-1B5ED2FF4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0" name="Picture 1" descr="ALMASHRI_0">
          <a:extLst>
            <a:ext uri="{FF2B5EF4-FFF2-40B4-BE49-F238E27FC236}">
              <a16:creationId xmlns:a16="http://schemas.microsoft.com/office/drawing/2014/main" id="{59207DDC-E514-4044-BA12-94A446B7C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1" name="Picture 1" descr="ALMASHRI_0">
          <a:extLst>
            <a:ext uri="{FF2B5EF4-FFF2-40B4-BE49-F238E27FC236}">
              <a16:creationId xmlns:a16="http://schemas.microsoft.com/office/drawing/2014/main" id="{523EB40F-70A7-496B-89DA-115EAFD15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2" name="Picture 1" descr="ALMASHRI_0">
          <a:extLst>
            <a:ext uri="{FF2B5EF4-FFF2-40B4-BE49-F238E27FC236}">
              <a16:creationId xmlns:a16="http://schemas.microsoft.com/office/drawing/2014/main" id="{D0BE526D-0AED-4CD7-9A28-991F87D882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3" name="Picture 1" descr="ALMASHRI_0">
          <a:extLst>
            <a:ext uri="{FF2B5EF4-FFF2-40B4-BE49-F238E27FC236}">
              <a16:creationId xmlns:a16="http://schemas.microsoft.com/office/drawing/2014/main" id="{AEAA62BB-2345-415D-AD7A-2DC43111D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4" name="Picture 1" descr="ALMASHRI_0">
          <a:extLst>
            <a:ext uri="{FF2B5EF4-FFF2-40B4-BE49-F238E27FC236}">
              <a16:creationId xmlns:a16="http://schemas.microsoft.com/office/drawing/2014/main" id="{B429BAD0-CA13-4996-A279-CD943A5EB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5" name="Picture 1" descr="ALMASHRI_0">
          <a:extLst>
            <a:ext uri="{FF2B5EF4-FFF2-40B4-BE49-F238E27FC236}">
              <a16:creationId xmlns:a16="http://schemas.microsoft.com/office/drawing/2014/main" id="{C265CEF5-9ADA-43BE-893F-802DD54B8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6" name="Picture 1" descr="ALMASHRI_0">
          <a:extLst>
            <a:ext uri="{FF2B5EF4-FFF2-40B4-BE49-F238E27FC236}">
              <a16:creationId xmlns:a16="http://schemas.microsoft.com/office/drawing/2014/main" id="{8D324C00-1EE4-409A-8053-9B71A17F3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7" name="Picture 1" descr="ALMASHRI_0">
          <a:extLst>
            <a:ext uri="{FF2B5EF4-FFF2-40B4-BE49-F238E27FC236}">
              <a16:creationId xmlns:a16="http://schemas.microsoft.com/office/drawing/2014/main" id="{2C3E584A-92EB-4338-8F99-077DC8FB3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8" name="Picture 1" descr="ALMASHRI_0">
          <a:extLst>
            <a:ext uri="{FF2B5EF4-FFF2-40B4-BE49-F238E27FC236}">
              <a16:creationId xmlns:a16="http://schemas.microsoft.com/office/drawing/2014/main" id="{F0AF511F-5E7F-4145-87B1-52F9E1B2C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59" name="Picture 1" descr="ALMASHRI_0">
          <a:extLst>
            <a:ext uri="{FF2B5EF4-FFF2-40B4-BE49-F238E27FC236}">
              <a16:creationId xmlns:a16="http://schemas.microsoft.com/office/drawing/2014/main" id="{2CE41E19-24FD-46E4-B633-CB0537A59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0" name="Picture 1" descr="ALMASHRI_0">
          <a:extLst>
            <a:ext uri="{FF2B5EF4-FFF2-40B4-BE49-F238E27FC236}">
              <a16:creationId xmlns:a16="http://schemas.microsoft.com/office/drawing/2014/main" id="{0CA841E9-B5E5-4102-B119-70D6C5A35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1" name="Picture 1" descr="ALMASHRI_0">
          <a:extLst>
            <a:ext uri="{FF2B5EF4-FFF2-40B4-BE49-F238E27FC236}">
              <a16:creationId xmlns:a16="http://schemas.microsoft.com/office/drawing/2014/main" id="{CEA73F3F-886B-4A15-B942-C81DC48EE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2" name="Picture 1" descr="ALMASHRI_0">
          <a:extLst>
            <a:ext uri="{FF2B5EF4-FFF2-40B4-BE49-F238E27FC236}">
              <a16:creationId xmlns:a16="http://schemas.microsoft.com/office/drawing/2014/main" id="{0BDB4657-39A0-4AB3-A4D1-9C21212A6F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3" name="Picture 1" descr="ALMASHRI_0">
          <a:extLst>
            <a:ext uri="{FF2B5EF4-FFF2-40B4-BE49-F238E27FC236}">
              <a16:creationId xmlns:a16="http://schemas.microsoft.com/office/drawing/2014/main" id="{43D4749A-C9E3-4124-BD9C-8FD571713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4" name="Picture 1" descr="ALMASHRI_0">
          <a:extLst>
            <a:ext uri="{FF2B5EF4-FFF2-40B4-BE49-F238E27FC236}">
              <a16:creationId xmlns:a16="http://schemas.microsoft.com/office/drawing/2014/main" id="{95040BD4-91B0-4885-8138-173254337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129539</xdr:rowOff>
    </xdr:to>
    <xdr:pic>
      <xdr:nvPicPr>
        <xdr:cNvPr id="65" name="Picture 1" descr="ALMASHRI_0">
          <a:extLst>
            <a:ext uri="{FF2B5EF4-FFF2-40B4-BE49-F238E27FC236}">
              <a16:creationId xmlns:a16="http://schemas.microsoft.com/office/drawing/2014/main" id="{9EEC7DE1-6C73-4EE1-BEF6-47ED13E3A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66" name="Picture 1" descr="ALMASHRI_0">
          <a:extLst>
            <a:ext uri="{FF2B5EF4-FFF2-40B4-BE49-F238E27FC236}">
              <a16:creationId xmlns:a16="http://schemas.microsoft.com/office/drawing/2014/main" id="{9E6472DC-843C-45E0-8ED5-0A2D99694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67" name="Picture 1" descr="ALMASHRI_0">
          <a:extLst>
            <a:ext uri="{FF2B5EF4-FFF2-40B4-BE49-F238E27FC236}">
              <a16:creationId xmlns:a16="http://schemas.microsoft.com/office/drawing/2014/main" id="{099E38F3-4363-4BE1-8D18-14DDFDC6F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68" name="Picture 1" descr="ALMASHRI_0">
          <a:extLst>
            <a:ext uri="{FF2B5EF4-FFF2-40B4-BE49-F238E27FC236}">
              <a16:creationId xmlns:a16="http://schemas.microsoft.com/office/drawing/2014/main" id="{DAFA4690-24C1-4630-8121-22BF959D0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69" name="Picture 1" descr="ALMASHRI_0">
          <a:extLst>
            <a:ext uri="{FF2B5EF4-FFF2-40B4-BE49-F238E27FC236}">
              <a16:creationId xmlns:a16="http://schemas.microsoft.com/office/drawing/2014/main" id="{BFB41F88-6C0B-4739-BFBA-2CA7C5FB1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0" name="Picture 1" descr="ALMASHRI_0">
          <a:extLst>
            <a:ext uri="{FF2B5EF4-FFF2-40B4-BE49-F238E27FC236}">
              <a16:creationId xmlns:a16="http://schemas.microsoft.com/office/drawing/2014/main" id="{E3D8F9E7-4735-476F-B245-D1931F64B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1" name="Picture 1" descr="ALMASHRI_0">
          <a:extLst>
            <a:ext uri="{FF2B5EF4-FFF2-40B4-BE49-F238E27FC236}">
              <a16:creationId xmlns:a16="http://schemas.microsoft.com/office/drawing/2014/main" id="{B826A253-C1C1-4584-B479-7025B0A19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2" name="Picture 1" descr="ALMASHRI_0">
          <a:extLst>
            <a:ext uri="{FF2B5EF4-FFF2-40B4-BE49-F238E27FC236}">
              <a16:creationId xmlns:a16="http://schemas.microsoft.com/office/drawing/2014/main" id="{55232249-C9AD-4D90-ACA0-4F120DD12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3" name="Picture 1" descr="ALMASHRI_0">
          <a:extLst>
            <a:ext uri="{FF2B5EF4-FFF2-40B4-BE49-F238E27FC236}">
              <a16:creationId xmlns:a16="http://schemas.microsoft.com/office/drawing/2014/main" id="{3034CBD7-AC69-40F7-A38A-E94E53189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4" name="Picture 1" descr="ALMASHRI_0">
          <a:extLst>
            <a:ext uri="{FF2B5EF4-FFF2-40B4-BE49-F238E27FC236}">
              <a16:creationId xmlns:a16="http://schemas.microsoft.com/office/drawing/2014/main" id="{F2C35CF8-C1B8-45B9-B783-7408C4B88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5" name="Picture 1" descr="ALMASHRI_0">
          <a:extLst>
            <a:ext uri="{FF2B5EF4-FFF2-40B4-BE49-F238E27FC236}">
              <a16:creationId xmlns:a16="http://schemas.microsoft.com/office/drawing/2014/main" id="{E43AFDAC-73FD-4A2C-9676-EA630C0E6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6" name="Picture 1" descr="ALMASHRI_0">
          <a:extLst>
            <a:ext uri="{FF2B5EF4-FFF2-40B4-BE49-F238E27FC236}">
              <a16:creationId xmlns:a16="http://schemas.microsoft.com/office/drawing/2014/main" id="{51B330AF-AEFA-4E1B-921F-4685C1D70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7" name="Picture 1" descr="ALMASHRI_0">
          <a:extLst>
            <a:ext uri="{FF2B5EF4-FFF2-40B4-BE49-F238E27FC236}">
              <a16:creationId xmlns:a16="http://schemas.microsoft.com/office/drawing/2014/main" id="{78BB53A8-A865-4A85-8CAA-12C1F6911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8" name="Picture 1" descr="ALMASHRI_0">
          <a:extLst>
            <a:ext uri="{FF2B5EF4-FFF2-40B4-BE49-F238E27FC236}">
              <a16:creationId xmlns:a16="http://schemas.microsoft.com/office/drawing/2014/main" id="{44657DC0-FC79-43C0-A6DB-3213EE8BE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79" name="Picture 1" descr="ALMASHRI_0">
          <a:extLst>
            <a:ext uri="{FF2B5EF4-FFF2-40B4-BE49-F238E27FC236}">
              <a16:creationId xmlns:a16="http://schemas.microsoft.com/office/drawing/2014/main" id="{2D8F00D0-2825-4372-86D6-11911D4B6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80" name="Picture 1" descr="ALMASHRI_0">
          <a:extLst>
            <a:ext uri="{FF2B5EF4-FFF2-40B4-BE49-F238E27FC236}">
              <a16:creationId xmlns:a16="http://schemas.microsoft.com/office/drawing/2014/main" id="{C0FFA4BC-FF06-4FC2-912A-4804FB8F8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27579</xdr:rowOff>
    </xdr:to>
    <xdr:pic>
      <xdr:nvPicPr>
        <xdr:cNvPr id="81" name="Picture 1" descr="ALMASHRI_0">
          <a:extLst>
            <a:ext uri="{FF2B5EF4-FFF2-40B4-BE49-F238E27FC236}">
              <a16:creationId xmlns:a16="http://schemas.microsoft.com/office/drawing/2014/main" id="{EA624518-A840-423F-A654-604C324DF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2" name="Picture 1" descr="ALMASHRI_0">
          <a:extLst>
            <a:ext uri="{FF2B5EF4-FFF2-40B4-BE49-F238E27FC236}">
              <a16:creationId xmlns:a16="http://schemas.microsoft.com/office/drawing/2014/main" id="{35690D7D-A255-499E-9DC5-130434994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3" name="Picture 1" descr="ALMASHRI_0">
          <a:extLst>
            <a:ext uri="{FF2B5EF4-FFF2-40B4-BE49-F238E27FC236}">
              <a16:creationId xmlns:a16="http://schemas.microsoft.com/office/drawing/2014/main" id="{AE2C1A97-963B-4BAE-AF3F-3D87DCB0C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4" name="Picture 1" descr="ALMASHRI_0">
          <a:extLst>
            <a:ext uri="{FF2B5EF4-FFF2-40B4-BE49-F238E27FC236}">
              <a16:creationId xmlns:a16="http://schemas.microsoft.com/office/drawing/2014/main" id="{2C458503-DA62-41F0-80CA-EA19FAD1A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5" name="Picture 1" descr="ALMASHRI_0">
          <a:extLst>
            <a:ext uri="{FF2B5EF4-FFF2-40B4-BE49-F238E27FC236}">
              <a16:creationId xmlns:a16="http://schemas.microsoft.com/office/drawing/2014/main" id="{3035001E-B078-4A39-A159-6170F76D6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6" name="Picture 1" descr="ALMASHRI_0">
          <a:extLst>
            <a:ext uri="{FF2B5EF4-FFF2-40B4-BE49-F238E27FC236}">
              <a16:creationId xmlns:a16="http://schemas.microsoft.com/office/drawing/2014/main" id="{E3CB3AD0-651B-49B4-92A0-0BDAAC0F6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7" name="Picture 1" descr="ALMASHRI_0">
          <a:extLst>
            <a:ext uri="{FF2B5EF4-FFF2-40B4-BE49-F238E27FC236}">
              <a16:creationId xmlns:a16="http://schemas.microsoft.com/office/drawing/2014/main" id="{FDC73243-0270-48AA-8857-4345E558EB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8" name="Picture 1" descr="ALMASHRI_0">
          <a:extLst>
            <a:ext uri="{FF2B5EF4-FFF2-40B4-BE49-F238E27FC236}">
              <a16:creationId xmlns:a16="http://schemas.microsoft.com/office/drawing/2014/main" id="{DB52344E-AD68-406A-859F-DF7E67A6B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89" name="Picture 1" descr="ALMASHRI_0">
          <a:extLst>
            <a:ext uri="{FF2B5EF4-FFF2-40B4-BE49-F238E27FC236}">
              <a16:creationId xmlns:a16="http://schemas.microsoft.com/office/drawing/2014/main" id="{BA5475E0-2529-4825-B369-84F547CCFE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0" name="Picture 1" descr="ALMASHRI_0">
          <a:extLst>
            <a:ext uri="{FF2B5EF4-FFF2-40B4-BE49-F238E27FC236}">
              <a16:creationId xmlns:a16="http://schemas.microsoft.com/office/drawing/2014/main" id="{2B8FFCBD-1175-4483-9234-BB1BB55D4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1" name="Picture 1" descr="ALMASHRI_0">
          <a:extLst>
            <a:ext uri="{FF2B5EF4-FFF2-40B4-BE49-F238E27FC236}">
              <a16:creationId xmlns:a16="http://schemas.microsoft.com/office/drawing/2014/main" id="{AF8B8FEA-07C1-44CF-A94F-F4CE4B75C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2" name="Picture 1" descr="ALMASHRI_0">
          <a:extLst>
            <a:ext uri="{FF2B5EF4-FFF2-40B4-BE49-F238E27FC236}">
              <a16:creationId xmlns:a16="http://schemas.microsoft.com/office/drawing/2014/main" id="{691C1CD7-6293-4560-B9C7-C8BE6A201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3" name="Picture 1" descr="ALMASHRI_0">
          <a:extLst>
            <a:ext uri="{FF2B5EF4-FFF2-40B4-BE49-F238E27FC236}">
              <a16:creationId xmlns:a16="http://schemas.microsoft.com/office/drawing/2014/main" id="{EEB6083C-1EC1-4E4D-A1C0-030A22C60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4" name="Picture 1" descr="ALMASHRI_0">
          <a:extLst>
            <a:ext uri="{FF2B5EF4-FFF2-40B4-BE49-F238E27FC236}">
              <a16:creationId xmlns:a16="http://schemas.microsoft.com/office/drawing/2014/main" id="{646CA05B-32C6-4174-8D07-465B00F66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5" name="Picture 1" descr="ALMASHRI_0">
          <a:extLst>
            <a:ext uri="{FF2B5EF4-FFF2-40B4-BE49-F238E27FC236}">
              <a16:creationId xmlns:a16="http://schemas.microsoft.com/office/drawing/2014/main" id="{FA6CF8D5-6165-44FB-AFA3-A06BA4185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6" name="Picture 1" descr="ALMASHRI_0">
          <a:extLst>
            <a:ext uri="{FF2B5EF4-FFF2-40B4-BE49-F238E27FC236}">
              <a16:creationId xmlns:a16="http://schemas.microsoft.com/office/drawing/2014/main" id="{B40F03F7-3637-4DF1-9C9E-02BA3D7A6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41951</xdr:rowOff>
    </xdr:to>
    <xdr:pic>
      <xdr:nvPicPr>
        <xdr:cNvPr id="97" name="Picture 1" descr="ALMASHRI_0">
          <a:extLst>
            <a:ext uri="{FF2B5EF4-FFF2-40B4-BE49-F238E27FC236}">
              <a16:creationId xmlns:a16="http://schemas.microsoft.com/office/drawing/2014/main" id="{9F88A188-24B6-4A60-B535-41A73383F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98" name="Picture 1" descr="ALMASHRI_0">
          <a:extLst>
            <a:ext uri="{FF2B5EF4-FFF2-40B4-BE49-F238E27FC236}">
              <a16:creationId xmlns:a16="http://schemas.microsoft.com/office/drawing/2014/main" id="{C57A6135-82E8-4647-8EB6-138F923E5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99" name="Picture 1" descr="ALMASHRI_0">
          <a:extLst>
            <a:ext uri="{FF2B5EF4-FFF2-40B4-BE49-F238E27FC236}">
              <a16:creationId xmlns:a16="http://schemas.microsoft.com/office/drawing/2014/main" id="{80FF4455-E9F6-4C72-AE35-288AB6104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0" name="Picture 1" descr="ALMASHRI_0">
          <a:extLst>
            <a:ext uri="{FF2B5EF4-FFF2-40B4-BE49-F238E27FC236}">
              <a16:creationId xmlns:a16="http://schemas.microsoft.com/office/drawing/2014/main" id="{C981A111-A512-4043-B1D1-C97250396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1" name="Picture 1" descr="ALMASHRI_0">
          <a:extLst>
            <a:ext uri="{FF2B5EF4-FFF2-40B4-BE49-F238E27FC236}">
              <a16:creationId xmlns:a16="http://schemas.microsoft.com/office/drawing/2014/main" id="{24778AA4-2417-40F2-BBBD-641FB7DF3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2" name="Picture 1" descr="ALMASHRI_0">
          <a:extLst>
            <a:ext uri="{FF2B5EF4-FFF2-40B4-BE49-F238E27FC236}">
              <a16:creationId xmlns:a16="http://schemas.microsoft.com/office/drawing/2014/main" id="{96A68C57-FF28-442D-9F7F-A632E5918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3" name="Picture 1" descr="ALMASHRI_0">
          <a:extLst>
            <a:ext uri="{FF2B5EF4-FFF2-40B4-BE49-F238E27FC236}">
              <a16:creationId xmlns:a16="http://schemas.microsoft.com/office/drawing/2014/main" id="{F2D9B9EA-214A-49FD-A895-0695243A3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4" name="Picture 1" descr="ALMASHRI_0">
          <a:extLst>
            <a:ext uri="{FF2B5EF4-FFF2-40B4-BE49-F238E27FC236}">
              <a16:creationId xmlns:a16="http://schemas.microsoft.com/office/drawing/2014/main" id="{CFA1226C-E3F6-4918-A014-6B95885CA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5" name="Picture 1" descr="ALMASHRI_0">
          <a:extLst>
            <a:ext uri="{FF2B5EF4-FFF2-40B4-BE49-F238E27FC236}">
              <a16:creationId xmlns:a16="http://schemas.microsoft.com/office/drawing/2014/main" id="{16AE9E78-EDFC-4D51-A63A-BF8ABA62E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6" name="Picture 1" descr="ALMASHRI_0">
          <a:extLst>
            <a:ext uri="{FF2B5EF4-FFF2-40B4-BE49-F238E27FC236}">
              <a16:creationId xmlns:a16="http://schemas.microsoft.com/office/drawing/2014/main" id="{402F84CF-4BAD-4F16-9063-E3C665F78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7" name="Picture 1" descr="ALMASHRI_0">
          <a:extLst>
            <a:ext uri="{FF2B5EF4-FFF2-40B4-BE49-F238E27FC236}">
              <a16:creationId xmlns:a16="http://schemas.microsoft.com/office/drawing/2014/main" id="{7C2DB03F-2A7F-4C69-8A5D-D7C1B9597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8" name="Picture 1" descr="ALMASHRI_0">
          <a:extLst>
            <a:ext uri="{FF2B5EF4-FFF2-40B4-BE49-F238E27FC236}">
              <a16:creationId xmlns:a16="http://schemas.microsoft.com/office/drawing/2014/main" id="{1E18B200-C6DD-41A8-8871-5BE22BE8D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09" name="Picture 1" descr="ALMASHRI_0">
          <a:extLst>
            <a:ext uri="{FF2B5EF4-FFF2-40B4-BE49-F238E27FC236}">
              <a16:creationId xmlns:a16="http://schemas.microsoft.com/office/drawing/2014/main" id="{E39F8564-AD8A-4ED7-B931-D8EE73F48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10" name="Picture 1" descr="ALMASHRI_0">
          <a:extLst>
            <a:ext uri="{FF2B5EF4-FFF2-40B4-BE49-F238E27FC236}">
              <a16:creationId xmlns:a16="http://schemas.microsoft.com/office/drawing/2014/main" id="{7B4CB8B5-A3B5-4D7A-8FEA-06F660E2C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11" name="Picture 1" descr="ALMASHRI_0">
          <a:extLst>
            <a:ext uri="{FF2B5EF4-FFF2-40B4-BE49-F238E27FC236}">
              <a16:creationId xmlns:a16="http://schemas.microsoft.com/office/drawing/2014/main" id="{B492BAA8-3D36-4B42-96FC-2E7E914E7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12" name="Picture 1" descr="ALMASHRI_0">
          <a:extLst>
            <a:ext uri="{FF2B5EF4-FFF2-40B4-BE49-F238E27FC236}">
              <a16:creationId xmlns:a16="http://schemas.microsoft.com/office/drawing/2014/main" id="{9BE979F8-7134-4AB2-81DD-9AAB26C21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45</xdr:row>
      <xdr:rowOff>0</xdr:rowOff>
    </xdr:from>
    <xdr:to>
      <xdr:col>1</xdr:col>
      <xdr:colOff>1295400</xdr:colOff>
      <xdr:row>52</xdr:row>
      <xdr:rowOff>32426</xdr:rowOff>
    </xdr:to>
    <xdr:pic>
      <xdr:nvPicPr>
        <xdr:cNvPr id="113" name="Picture 1" descr="ALMASHRI_0">
          <a:extLst>
            <a:ext uri="{FF2B5EF4-FFF2-40B4-BE49-F238E27FC236}">
              <a16:creationId xmlns:a16="http://schemas.microsoft.com/office/drawing/2014/main" id="{26FFFFA1-711A-40B0-A2EC-1D3C93E58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335024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1139688</xdr:colOff>
      <xdr:row>0</xdr:row>
      <xdr:rowOff>99391</xdr:rowOff>
    </xdr:from>
    <xdr:to>
      <xdr:col>3</xdr:col>
      <xdr:colOff>15572</xdr:colOff>
      <xdr:row>1</xdr:row>
      <xdr:rowOff>335280</xdr:rowOff>
    </xdr:to>
    <xdr:pic>
      <xdr:nvPicPr>
        <xdr:cNvPr id="114" name="Picture 113">
          <a:extLst>
            <a:ext uri="{FF2B5EF4-FFF2-40B4-BE49-F238E27FC236}">
              <a16:creationId xmlns:a16="http://schemas.microsoft.com/office/drawing/2014/main" id="{1B5AE184-A22F-4749-907C-2A7AC9EAFB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7368" y="99391"/>
          <a:ext cx="2792564" cy="418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1139688</xdr:colOff>
      <xdr:row>0</xdr:row>
      <xdr:rowOff>99391</xdr:rowOff>
    </xdr:from>
    <xdr:to>
      <xdr:col>3</xdr:col>
      <xdr:colOff>240997</xdr:colOff>
      <xdr:row>0</xdr:row>
      <xdr:rowOff>521335</xdr:rowOff>
    </xdr:to>
    <xdr:pic>
      <xdr:nvPicPr>
        <xdr:cNvPr id="2" name="Picture 1">
          <a:extLst>
            <a:ext uri="{FF2B5EF4-FFF2-40B4-BE49-F238E27FC236}">
              <a16:creationId xmlns:a16="http://schemas.microsoft.com/office/drawing/2014/main" id="{EB3E3BE1-88EA-42C4-90FB-3BD01BE05F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7368" y="99391"/>
          <a:ext cx="2792564" cy="418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0"/>
  <sheetViews>
    <sheetView tabSelected="1" topLeftCell="A88" workbookViewId="0">
      <selection activeCell="L1" sqref="L1"/>
    </sheetView>
  </sheetViews>
  <sheetFormatPr defaultRowHeight="15" x14ac:dyDescent="0.25"/>
  <sheetData>
    <row r="1" spans="1:11" ht="15.75" thickBot="1" x14ac:dyDescent="0.3">
      <c r="A1" s="1"/>
      <c r="B1" s="1"/>
      <c r="C1" s="1"/>
      <c r="D1" s="1"/>
      <c r="E1" s="1"/>
      <c r="F1" s="1"/>
      <c r="G1" s="1"/>
      <c r="H1" s="1"/>
      <c r="I1" s="1"/>
      <c r="J1" s="1"/>
      <c r="K1" s="1"/>
    </row>
    <row r="2" spans="1:11" x14ac:dyDescent="0.25">
      <c r="A2" s="30"/>
      <c r="B2" s="31" t="s">
        <v>0</v>
      </c>
      <c r="C2" s="26"/>
      <c r="D2" s="26"/>
      <c r="E2" s="26"/>
      <c r="F2" s="26"/>
      <c r="G2" s="26"/>
      <c r="H2" s="26"/>
      <c r="I2" s="26"/>
      <c r="J2" s="26"/>
      <c r="K2" s="27"/>
    </row>
    <row r="3" spans="1:11" x14ac:dyDescent="0.25">
      <c r="A3" s="24"/>
      <c r="B3" s="32"/>
      <c r="C3" s="33"/>
      <c r="D3" s="33"/>
      <c r="E3" s="33"/>
      <c r="F3" s="33"/>
      <c r="G3" s="33"/>
      <c r="H3" s="33"/>
      <c r="I3" s="33"/>
      <c r="J3" s="33"/>
      <c r="K3" s="23"/>
    </row>
    <row r="4" spans="1:11" x14ac:dyDescent="0.25">
      <c r="A4" s="24">
        <v>1</v>
      </c>
      <c r="B4" s="32" t="s">
        <v>1</v>
      </c>
      <c r="C4" s="33"/>
      <c r="D4" s="33"/>
      <c r="E4" s="33"/>
      <c r="F4" s="33"/>
      <c r="G4" s="33"/>
      <c r="H4" s="33"/>
      <c r="I4" s="33"/>
      <c r="J4" s="33"/>
      <c r="K4" s="23"/>
    </row>
    <row r="5" spans="1:11" x14ac:dyDescent="0.25">
      <c r="A5" s="24"/>
      <c r="B5" s="32" t="s">
        <v>2</v>
      </c>
      <c r="C5" s="33"/>
      <c r="D5" s="33"/>
      <c r="E5" s="33"/>
      <c r="F5" s="33"/>
      <c r="G5" s="33"/>
      <c r="H5" s="33"/>
      <c r="I5" s="33"/>
      <c r="J5" s="33"/>
      <c r="K5" s="23"/>
    </row>
    <row r="6" spans="1:11" x14ac:dyDescent="0.25">
      <c r="A6" s="24"/>
      <c r="B6" s="32" t="s">
        <v>3</v>
      </c>
      <c r="C6" s="33"/>
      <c r="D6" s="33"/>
      <c r="E6" s="33"/>
      <c r="F6" s="33"/>
      <c r="G6" s="33"/>
      <c r="H6" s="33"/>
      <c r="I6" s="33"/>
      <c r="J6" s="33"/>
      <c r="K6" s="23"/>
    </row>
    <row r="7" spans="1:11" x14ac:dyDescent="0.25">
      <c r="A7" s="24"/>
      <c r="B7" s="32" t="s">
        <v>4</v>
      </c>
      <c r="C7" s="33"/>
      <c r="D7" s="33"/>
      <c r="E7" s="33"/>
      <c r="F7" s="33"/>
      <c r="G7" s="33"/>
      <c r="H7" s="33"/>
      <c r="I7" s="33"/>
      <c r="J7" s="33"/>
      <c r="K7" s="23"/>
    </row>
    <row r="8" spans="1:11" x14ac:dyDescent="0.25">
      <c r="A8" s="24"/>
      <c r="B8" s="32" t="s">
        <v>5</v>
      </c>
      <c r="C8" s="33"/>
      <c r="D8" s="33"/>
      <c r="E8" s="33"/>
      <c r="F8" s="33"/>
      <c r="G8" s="33"/>
      <c r="H8" s="33"/>
      <c r="I8" s="33"/>
      <c r="J8" s="33"/>
      <c r="K8" s="23"/>
    </row>
    <row r="9" spans="1:11" x14ac:dyDescent="0.25">
      <c r="A9" s="24"/>
      <c r="B9" s="32" t="s">
        <v>6</v>
      </c>
      <c r="C9" s="33"/>
      <c r="D9" s="33"/>
      <c r="E9" s="33"/>
      <c r="F9" s="33"/>
      <c r="G9" s="33"/>
      <c r="H9" s="33"/>
      <c r="I9" s="33"/>
      <c r="J9" s="33"/>
      <c r="K9" s="23"/>
    </row>
    <row r="10" spans="1:11" x14ac:dyDescent="0.25">
      <c r="A10" s="24"/>
      <c r="B10" s="32"/>
      <c r="C10" s="33"/>
      <c r="D10" s="33"/>
      <c r="E10" s="33"/>
      <c r="F10" s="33"/>
      <c r="G10" s="33"/>
      <c r="H10" s="33"/>
      <c r="I10" s="33"/>
      <c r="J10" s="33"/>
      <c r="K10" s="23"/>
    </row>
    <row r="11" spans="1:11" x14ac:dyDescent="0.25">
      <c r="A11" s="24">
        <v>2</v>
      </c>
      <c r="B11" s="32" t="s">
        <v>7</v>
      </c>
      <c r="C11" s="33"/>
      <c r="D11" s="33"/>
      <c r="E11" s="33"/>
      <c r="F11" s="33"/>
      <c r="G11" s="33"/>
      <c r="H11" s="33"/>
      <c r="I11" s="33"/>
      <c r="J11" s="33"/>
      <c r="K11" s="23"/>
    </row>
    <row r="12" spans="1:11" x14ac:dyDescent="0.25">
      <c r="A12" s="24"/>
      <c r="B12" s="32" t="s">
        <v>8</v>
      </c>
      <c r="C12" s="33"/>
      <c r="D12" s="33"/>
      <c r="E12" s="33"/>
      <c r="F12" s="33"/>
      <c r="G12" s="33"/>
      <c r="H12" s="33"/>
      <c r="I12" s="33"/>
      <c r="J12" s="33"/>
      <c r="K12" s="23"/>
    </row>
    <row r="13" spans="1:11" x14ac:dyDescent="0.25">
      <c r="A13" s="24">
        <v>3</v>
      </c>
      <c r="B13" s="32" t="s">
        <v>9</v>
      </c>
      <c r="C13" s="33"/>
      <c r="D13" s="33"/>
      <c r="E13" s="33"/>
      <c r="F13" s="33"/>
      <c r="G13" s="33"/>
      <c r="H13" s="33"/>
      <c r="I13" s="33"/>
      <c r="J13" s="33"/>
      <c r="K13" s="23"/>
    </row>
    <row r="14" spans="1:11" x14ac:dyDescent="0.25">
      <c r="A14" s="24"/>
      <c r="B14" s="32" t="s">
        <v>10</v>
      </c>
      <c r="C14" s="33"/>
      <c r="D14" s="33"/>
      <c r="E14" s="33"/>
      <c r="F14" s="33"/>
      <c r="G14" s="33"/>
      <c r="H14" s="33"/>
      <c r="I14" s="33"/>
      <c r="J14" s="33"/>
      <c r="K14" s="23"/>
    </row>
    <row r="15" spans="1:11" x14ac:dyDescent="0.25">
      <c r="A15" s="24"/>
      <c r="B15" s="32" t="s">
        <v>11</v>
      </c>
      <c r="C15" s="33"/>
      <c r="D15" s="33"/>
      <c r="E15" s="33"/>
      <c r="F15" s="33"/>
      <c r="G15" s="33"/>
      <c r="H15" s="33"/>
      <c r="I15" s="33"/>
      <c r="J15" s="33"/>
      <c r="K15" s="23"/>
    </row>
    <row r="16" spans="1:11" x14ac:dyDescent="0.25">
      <c r="A16" s="24"/>
      <c r="B16" s="32"/>
      <c r="C16" s="33"/>
      <c r="D16" s="33"/>
      <c r="E16" s="33"/>
      <c r="F16" s="33"/>
      <c r="G16" s="33"/>
      <c r="H16" s="33"/>
      <c r="I16" s="33"/>
      <c r="J16" s="33"/>
      <c r="K16" s="23"/>
    </row>
    <row r="17" spans="1:11" x14ac:dyDescent="0.25">
      <c r="A17" s="24">
        <v>4</v>
      </c>
      <c r="B17" s="32" t="s">
        <v>12</v>
      </c>
      <c r="C17" s="33"/>
      <c r="D17" s="33"/>
      <c r="E17" s="33"/>
      <c r="F17" s="33"/>
      <c r="G17" s="33"/>
      <c r="H17" s="33"/>
      <c r="I17" s="33"/>
      <c r="J17" s="33"/>
      <c r="K17" s="23"/>
    </row>
    <row r="18" spans="1:11" x14ac:dyDescent="0.25">
      <c r="A18" s="24"/>
      <c r="B18" s="32" t="s">
        <v>13</v>
      </c>
      <c r="C18" s="33"/>
      <c r="D18" s="33"/>
      <c r="E18" s="33"/>
      <c r="F18" s="33"/>
      <c r="G18" s="33"/>
      <c r="H18" s="33"/>
      <c r="I18" s="33"/>
      <c r="J18" s="33"/>
      <c r="K18" s="23"/>
    </row>
    <row r="19" spans="1:11" x14ac:dyDescent="0.25">
      <c r="A19" s="24"/>
      <c r="B19" s="32" t="s">
        <v>14</v>
      </c>
      <c r="C19" s="33"/>
      <c r="D19" s="33"/>
      <c r="E19" s="33"/>
      <c r="F19" s="33"/>
      <c r="G19" s="33"/>
      <c r="H19" s="33"/>
      <c r="I19" s="33"/>
      <c r="J19" s="33"/>
      <c r="K19" s="23"/>
    </row>
    <row r="20" spans="1:11" x14ac:dyDescent="0.25">
      <c r="A20" s="24"/>
      <c r="B20" s="32"/>
      <c r="C20" s="33"/>
      <c r="D20" s="33"/>
      <c r="E20" s="33"/>
      <c r="F20" s="33"/>
      <c r="G20" s="33"/>
      <c r="H20" s="33"/>
      <c r="I20" s="33"/>
      <c r="J20" s="33"/>
      <c r="K20" s="23"/>
    </row>
    <row r="21" spans="1:11" x14ac:dyDescent="0.25">
      <c r="A21" s="24">
        <v>5</v>
      </c>
      <c r="B21" s="32" t="s">
        <v>15</v>
      </c>
      <c r="C21" s="33"/>
      <c r="D21" s="33"/>
      <c r="E21" s="33"/>
      <c r="F21" s="33"/>
      <c r="G21" s="33"/>
      <c r="H21" s="33"/>
      <c r="I21" s="33"/>
      <c r="J21" s="33"/>
      <c r="K21" s="23"/>
    </row>
    <row r="22" spans="1:11" x14ac:dyDescent="0.25">
      <c r="A22" s="24"/>
      <c r="B22" s="32" t="s">
        <v>16</v>
      </c>
      <c r="C22" s="33"/>
      <c r="D22" s="33"/>
      <c r="E22" s="33"/>
      <c r="F22" s="33"/>
      <c r="G22" s="33"/>
      <c r="H22" s="33"/>
      <c r="I22" s="33"/>
      <c r="J22" s="33"/>
      <c r="K22" s="23"/>
    </row>
    <row r="23" spans="1:11" x14ac:dyDescent="0.25">
      <c r="A23" s="24"/>
      <c r="B23" s="32" t="s">
        <v>17</v>
      </c>
      <c r="C23" s="33"/>
      <c r="D23" s="33"/>
      <c r="E23" s="33"/>
      <c r="F23" s="33"/>
      <c r="G23" s="33"/>
      <c r="H23" s="33"/>
      <c r="I23" s="33"/>
      <c r="J23" s="33"/>
      <c r="K23" s="23"/>
    </row>
    <row r="24" spans="1:11" x14ac:dyDescent="0.25">
      <c r="A24" s="24"/>
      <c r="B24" s="32"/>
      <c r="C24" s="33"/>
      <c r="D24" s="33"/>
      <c r="E24" s="33"/>
      <c r="F24" s="33"/>
      <c r="G24" s="33"/>
      <c r="H24" s="33"/>
      <c r="I24" s="33"/>
      <c r="J24" s="33"/>
      <c r="K24" s="23"/>
    </row>
    <row r="25" spans="1:11" x14ac:dyDescent="0.25">
      <c r="A25" s="24">
        <v>6</v>
      </c>
      <c r="B25" s="32" t="s">
        <v>18</v>
      </c>
      <c r="C25" s="33"/>
      <c r="D25" s="33"/>
      <c r="E25" s="33"/>
      <c r="F25" s="33"/>
      <c r="G25" s="33"/>
      <c r="H25" s="33"/>
      <c r="I25" s="33"/>
      <c r="J25" s="33"/>
      <c r="K25" s="23"/>
    </row>
    <row r="26" spans="1:11" x14ac:dyDescent="0.25">
      <c r="A26" s="24"/>
      <c r="B26" s="32" t="s">
        <v>19</v>
      </c>
      <c r="C26" s="33"/>
      <c r="D26" s="33"/>
      <c r="E26" s="33"/>
      <c r="F26" s="33"/>
      <c r="G26" s="33"/>
      <c r="H26" s="33"/>
      <c r="I26" s="33"/>
      <c r="J26" s="33"/>
      <c r="K26" s="23"/>
    </row>
    <row r="27" spans="1:11" x14ac:dyDescent="0.25">
      <c r="A27" s="24"/>
      <c r="B27" s="32" t="s">
        <v>20</v>
      </c>
      <c r="C27" s="33"/>
      <c r="D27" s="33"/>
      <c r="E27" s="33"/>
      <c r="F27" s="33"/>
      <c r="G27" s="33"/>
      <c r="H27" s="33"/>
      <c r="I27" s="33"/>
      <c r="J27" s="33"/>
      <c r="K27" s="23"/>
    </row>
    <row r="28" spans="1:11" x14ac:dyDescent="0.25">
      <c r="A28" s="24"/>
      <c r="B28" s="32"/>
      <c r="C28" s="33"/>
      <c r="D28" s="33"/>
      <c r="E28" s="33"/>
      <c r="F28" s="33"/>
      <c r="G28" s="33"/>
      <c r="H28" s="33"/>
      <c r="I28" s="33"/>
      <c r="J28" s="33"/>
      <c r="K28" s="23"/>
    </row>
    <row r="29" spans="1:11" x14ac:dyDescent="0.25">
      <c r="A29" s="24">
        <v>7</v>
      </c>
      <c r="B29" s="32" t="s">
        <v>21</v>
      </c>
      <c r="C29" s="33"/>
      <c r="D29" s="33"/>
      <c r="E29" s="33"/>
      <c r="F29" s="33"/>
      <c r="G29" s="33"/>
      <c r="H29" s="33"/>
      <c r="I29" s="33"/>
      <c r="J29" s="33"/>
      <c r="K29" s="23"/>
    </row>
    <row r="30" spans="1:11" x14ac:dyDescent="0.25">
      <c r="A30" s="24"/>
      <c r="B30" s="32"/>
      <c r="C30" s="33"/>
      <c r="D30" s="33"/>
      <c r="E30" s="33"/>
      <c r="F30" s="33"/>
      <c r="G30" s="33"/>
      <c r="H30" s="33"/>
      <c r="I30" s="33"/>
      <c r="J30" s="33"/>
      <c r="K30" s="23"/>
    </row>
    <row r="31" spans="1:11" x14ac:dyDescent="0.25">
      <c r="A31" s="24">
        <v>8</v>
      </c>
      <c r="B31" s="32" t="s">
        <v>22</v>
      </c>
      <c r="C31" s="33"/>
      <c r="D31" s="33"/>
      <c r="E31" s="33"/>
      <c r="F31" s="33"/>
      <c r="G31" s="33"/>
      <c r="H31" s="33"/>
      <c r="I31" s="33"/>
      <c r="J31" s="33"/>
      <c r="K31" s="23"/>
    </row>
    <row r="32" spans="1:11" x14ac:dyDescent="0.25">
      <c r="A32" s="24"/>
      <c r="B32" s="32" t="s">
        <v>23</v>
      </c>
      <c r="C32" s="33"/>
      <c r="D32" s="33"/>
      <c r="E32" s="33"/>
      <c r="F32" s="33"/>
      <c r="G32" s="33"/>
      <c r="H32" s="33"/>
      <c r="I32" s="33"/>
      <c r="J32" s="33"/>
      <c r="K32" s="23"/>
    </row>
    <row r="33" spans="1:11" x14ac:dyDescent="0.25">
      <c r="A33" s="24"/>
      <c r="B33" s="32"/>
      <c r="C33" s="33"/>
      <c r="D33" s="33"/>
      <c r="E33" s="33"/>
      <c r="F33" s="33"/>
      <c r="G33" s="33"/>
      <c r="H33" s="33"/>
      <c r="I33" s="33"/>
      <c r="J33" s="33"/>
      <c r="K33" s="23"/>
    </row>
    <row r="34" spans="1:11" x14ac:dyDescent="0.25">
      <c r="A34" s="24">
        <v>9</v>
      </c>
      <c r="B34" s="32" t="s">
        <v>24</v>
      </c>
      <c r="C34" s="33"/>
      <c r="D34" s="33"/>
      <c r="E34" s="33"/>
      <c r="F34" s="33"/>
      <c r="G34" s="33"/>
      <c r="H34" s="33"/>
      <c r="I34" s="33"/>
      <c r="J34" s="33"/>
      <c r="K34" s="23"/>
    </row>
    <row r="35" spans="1:11" x14ac:dyDescent="0.25">
      <c r="A35" s="24"/>
      <c r="B35" s="32" t="s">
        <v>25</v>
      </c>
      <c r="C35" s="33"/>
      <c r="D35" s="33"/>
      <c r="E35" s="33"/>
      <c r="F35" s="33"/>
      <c r="G35" s="33"/>
      <c r="H35" s="33"/>
      <c r="I35" s="33"/>
      <c r="J35" s="33"/>
      <c r="K35" s="23"/>
    </row>
    <row r="36" spans="1:11" x14ac:dyDescent="0.25">
      <c r="A36" s="24"/>
      <c r="B36" s="32" t="s">
        <v>26</v>
      </c>
      <c r="C36" s="33"/>
      <c r="D36" s="33"/>
      <c r="E36" s="33"/>
      <c r="F36" s="33"/>
      <c r="G36" s="33"/>
      <c r="H36" s="33"/>
      <c r="I36" s="33"/>
      <c r="J36" s="33"/>
      <c r="K36" s="23"/>
    </row>
    <row r="37" spans="1:11" x14ac:dyDescent="0.25">
      <c r="A37" s="24"/>
      <c r="B37" s="32"/>
      <c r="C37" s="33"/>
      <c r="D37" s="33"/>
      <c r="E37" s="33"/>
      <c r="F37" s="33"/>
      <c r="G37" s="33"/>
      <c r="H37" s="33"/>
      <c r="I37" s="33"/>
      <c r="J37" s="33"/>
      <c r="K37" s="23"/>
    </row>
    <row r="38" spans="1:11" x14ac:dyDescent="0.25">
      <c r="A38" s="24">
        <v>10</v>
      </c>
      <c r="B38" s="32" t="s">
        <v>27</v>
      </c>
      <c r="C38" s="33"/>
      <c r="D38" s="33"/>
      <c r="E38" s="33"/>
      <c r="F38" s="33"/>
      <c r="G38" s="33"/>
      <c r="H38" s="33"/>
      <c r="I38" s="33"/>
      <c r="J38" s="33"/>
      <c r="K38" s="23"/>
    </row>
    <row r="39" spans="1:11" x14ac:dyDescent="0.25">
      <c r="A39" s="24"/>
      <c r="B39" s="32"/>
      <c r="C39" s="33"/>
      <c r="D39" s="33"/>
      <c r="E39" s="33"/>
      <c r="F39" s="33"/>
      <c r="G39" s="33"/>
      <c r="H39" s="33"/>
      <c r="I39" s="33"/>
      <c r="J39" s="33"/>
      <c r="K39" s="23"/>
    </row>
    <row r="40" spans="1:11" x14ac:dyDescent="0.25">
      <c r="A40" s="24"/>
      <c r="B40" s="32"/>
      <c r="C40" s="33"/>
      <c r="D40" s="33"/>
      <c r="E40" s="33"/>
      <c r="F40" s="33"/>
      <c r="G40" s="33"/>
      <c r="H40" s="33"/>
      <c r="I40" s="33"/>
      <c r="J40" s="33"/>
      <c r="K40" s="23"/>
    </row>
    <row r="41" spans="1:11" x14ac:dyDescent="0.25">
      <c r="A41" s="24"/>
      <c r="B41" s="34" t="s">
        <v>29</v>
      </c>
      <c r="C41" s="32"/>
      <c r="D41" s="35"/>
      <c r="E41" s="35"/>
      <c r="F41" s="35"/>
      <c r="G41" s="35"/>
      <c r="H41" s="33"/>
      <c r="I41" s="33"/>
      <c r="J41" s="33"/>
      <c r="K41" s="23"/>
    </row>
    <row r="42" spans="1:11" x14ac:dyDescent="0.25">
      <c r="A42" s="24"/>
      <c r="B42" s="34"/>
      <c r="C42" s="32"/>
      <c r="D42" s="35"/>
      <c r="E42" s="35"/>
      <c r="F42" s="35"/>
      <c r="G42" s="35"/>
      <c r="H42" s="33"/>
      <c r="I42" s="33"/>
      <c r="J42" s="33"/>
      <c r="K42" s="23"/>
    </row>
    <row r="43" spans="1:11" x14ac:dyDescent="0.25">
      <c r="A43" s="24"/>
      <c r="B43" s="34" t="s">
        <v>30</v>
      </c>
      <c r="C43" s="32"/>
      <c r="D43" s="35"/>
      <c r="E43" s="36" t="s">
        <v>31</v>
      </c>
      <c r="F43" s="35"/>
      <c r="G43" s="35"/>
      <c r="H43" s="33"/>
      <c r="I43" s="33"/>
      <c r="J43" s="33"/>
      <c r="K43" s="23"/>
    </row>
    <row r="44" spans="1:11" x14ac:dyDescent="0.25">
      <c r="A44" s="24"/>
      <c r="B44" s="34"/>
      <c r="C44" s="32"/>
      <c r="D44" s="35"/>
      <c r="E44" s="35"/>
      <c r="F44" s="35"/>
      <c r="G44" s="35"/>
      <c r="H44" s="33"/>
      <c r="I44" s="33"/>
      <c r="J44" s="33"/>
      <c r="K44" s="23"/>
    </row>
    <row r="45" spans="1:11" x14ac:dyDescent="0.25">
      <c r="A45" s="24"/>
      <c r="B45" s="34" t="s">
        <v>32</v>
      </c>
      <c r="C45" s="32"/>
      <c r="D45" s="35"/>
      <c r="E45" s="36" t="s">
        <v>33</v>
      </c>
      <c r="F45" s="35"/>
      <c r="G45" s="35"/>
      <c r="H45" s="33"/>
      <c r="I45" s="33"/>
      <c r="J45" s="33"/>
      <c r="K45" s="23"/>
    </row>
    <row r="46" spans="1:11" x14ac:dyDescent="0.25">
      <c r="A46" s="24"/>
      <c r="B46" s="32"/>
      <c r="C46" s="32"/>
      <c r="D46" s="35"/>
      <c r="E46" s="37"/>
      <c r="F46" s="35"/>
      <c r="G46" s="35"/>
      <c r="H46" s="33"/>
      <c r="I46" s="33"/>
      <c r="J46" s="33"/>
      <c r="K46" s="23"/>
    </row>
    <row r="47" spans="1:11" x14ac:dyDescent="0.25">
      <c r="A47" s="24"/>
      <c r="B47" s="34" t="s">
        <v>34</v>
      </c>
      <c r="C47" s="32"/>
      <c r="D47" s="35"/>
      <c r="E47" s="36" t="s">
        <v>35</v>
      </c>
      <c r="F47" s="35"/>
      <c r="G47" s="35"/>
      <c r="H47" s="33"/>
      <c r="I47" s="33"/>
      <c r="J47" s="33"/>
      <c r="K47" s="23"/>
    </row>
    <row r="48" spans="1:11" x14ac:dyDescent="0.25">
      <c r="A48" s="24"/>
      <c r="B48" s="32"/>
      <c r="C48" s="32"/>
      <c r="D48" s="35"/>
      <c r="E48" s="37"/>
      <c r="F48" s="35"/>
      <c r="G48" s="35"/>
      <c r="H48" s="33"/>
      <c r="I48" s="33"/>
      <c r="J48" s="33"/>
      <c r="K48" s="23"/>
    </row>
    <row r="49" spans="1:11" x14ac:dyDescent="0.25">
      <c r="A49" s="24"/>
      <c r="B49" s="32"/>
      <c r="C49" s="32"/>
      <c r="D49" s="35"/>
      <c r="E49" s="37"/>
      <c r="F49" s="35"/>
      <c r="G49" s="35"/>
      <c r="H49" s="33"/>
      <c r="I49" s="33"/>
      <c r="J49" s="33"/>
      <c r="K49" s="23"/>
    </row>
    <row r="50" spans="1:11" x14ac:dyDescent="0.25">
      <c r="A50" s="24"/>
      <c r="B50" s="32"/>
      <c r="C50" s="32"/>
      <c r="D50" s="35"/>
      <c r="E50" s="37"/>
      <c r="F50" s="35"/>
      <c r="G50" s="35"/>
      <c r="H50" s="33"/>
      <c r="I50" s="33"/>
      <c r="J50" s="33"/>
      <c r="K50" s="23"/>
    </row>
    <row r="51" spans="1:11" x14ac:dyDescent="0.25">
      <c r="A51" s="24"/>
      <c r="B51" s="34" t="s">
        <v>36</v>
      </c>
      <c r="C51" s="32"/>
      <c r="D51" s="35"/>
      <c r="E51" s="37"/>
      <c r="F51" s="35"/>
      <c r="G51" s="35"/>
      <c r="H51" s="33"/>
      <c r="I51" s="33"/>
      <c r="J51" s="33"/>
      <c r="K51" s="23"/>
    </row>
    <row r="52" spans="1:11" x14ac:dyDescent="0.25">
      <c r="A52" s="24"/>
      <c r="B52" s="32"/>
      <c r="C52" s="33"/>
      <c r="D52" s="33"/>
      <c r="E52" s="38"/>
      <c r="F52" s="33"/>
      <c r="G52" s="33"/>
      <c r="H52" s="33"/>
      <c r="I52" s="33"/>
      <c r="J52" s="33"/>
      <c r="K52" s="23"/>
    </row>
    <row r="53" spans="1:11" ht="15.75" thickBot="1" x14ac:dyDescent="0.3">
      <c r="A53" s="39"/>
      <c r="B53" s="40"/>
      <c r="C53" s="41"/>
      <c r="D53" s="41"/>
      <c r="E53" s="41"/>
      <c r="F53" s="41"/>
      <c r="G53" s="41"/>
      <c r="H53" s="41"/>
      <c r="I53" s="41"/>
      <c r="J53" s="41"/>
      <c r="K53" s="42"/>
    </row>
    <row r="54" spans="1:11" x14ac:dyDescent="0.25">
      <c r="A54" s="6" t="s">
        <v>37</v>
      </c>
      <c r="B54" s="231"/>
      <c r="C54" s="231"/>
      <c r="D54" s="231"/>
      <c r="E54" s="231"/>
      <c r="F54" s="231"/>
      <c r="G54" s="231"/>
      <c r="H54" s="231"/>
      <c r="I54" s="231"/>
      <c r="J54" s="231"/>
      <c r="K54" s="7" t="s">
        <v>38</v>
      </c>
    </row>
    <row r="55" spans="1:11" x14ac:dyDescent="0.25">
      <c r="A55" s="8"/>
      <c r="B55" s="2"/>
      <c r="C55" s="3"/>
      <c r="D55" s="3"/>
      <c r="E55" s="3"/>
      <c r="F55" s="3"/>
      <c r="G55" s="3"/>
      <c r="H55" s="3"/>
      <c r="I55" s="3"/>
      <c r="J55" s="3"/>
      <c r="K55" s="9"/>
    </row>
    <row r="56" spans="1:11" x14ac:dyDescent="0.25">
      <c r="A56" s="8"/>
      <c r="B56" s="2"/>
      <c r="C56" s="3"/>
      <c r="D56" s="3"/>
      <c r="E56" s="3"/>
      <c r="F56" s="3"/>
      <c r="G56" s="3"/>
      <c r="H56" s="3"/>
      <c r="I56" s="3"/>
      <c r="J56" s="3"/>
      <c r="K56" s="9"/>
    </row>
    <row r="57" spans="1:11" x14ac:dyDescent="0.25">
      <c r="A57" s="8"/>
      <c r="B57" s="4" t="s">
        <v>39</v>
      </c>
      <c r="C57" s="3"/>
      <c r="D57" s="3"/>
      <c r="E57" s="3"/>
      <c r="F57" s="3"/>
      <c r="G57" s="3"/>
      <c r="H57" s="3"/>
      <c r="I57" s="3"/>
      <c r="J57" s="3"/>
      <c r="K57" s="9"/>
    </row>
    <row r="58" spans="1:11" x14ac:dyDescent="0.25">
      <c r="A58" s="8"/>
      <c r="B58" s="4"/>
      <c r="C58" s="3"/>
      <c r="D58" s="3"/>
      <c r="E58" s="3"/>
      <c r="F58" s="3" t="s">
        <v>40</v>
      </c>
      <c r="G58" s="3"/>
      <c r="H58" s="3"/>
      <c r="I58" s="3"/>
      <c r="J58" s="3"/>
      <c r="K58" s="9"/>
    </row>
    <row r="59" spans="1:11" x14ac:dyDescent="0.25">
      <c r="A59" s="8"/>
      <c r="B59" s="4" t="s">
        <v>31</v>
      </c>
      <c r="C59" s="3"/>
      <c r="D59" s="3"/>
      <c r="E59" s="3"/>
      <c r="F59" s="3"/>
      <c r="G59" s="3" t="s">
        <v>40</v>
      </c>
      <c r="H59" s="3"/>
      <c r="I59" s="3"/>
      <c r="J59" s="3"/>
      <c r="K59" s="9"/>
    </row>
    <row r="60" spans="1:11" x14ac:dyDescent="0.25">
      <c r="A60" s="8"/>
      <c r="B60" s="4"/>
      <c r="C60" s="3"/>
      <c r="D60" s="3"/>
      <c r="E60" s="3"/>
      <c r="F60" s="3"/>
      <c r="G60" s="3"/>
      <c r="H60" s="3"/>
      <c r="I60" s="3"/>
      <c r="J60" s="3"/>
      <c r="K60" s="9"/>
    </row>
    <row r="61" spans="1:11" x14ac:dyDescent="0.25">
      <c r="A61" s="8"/>
      <c r="B61" s="4" t="s">
        <v>41</v>
      </c>
      <c r="C61" s="3"/>
      <c r="D61" s="3"/>
      <c r="E61" s="3"/>
      <c r="F61" s="3"/>
      <c r="G61" s="3"/>
      <c r="H61" s="3"/>
      <c r="I61" s="3"/>
      <c r="J61" s="3"/>
      <c r="K61" s="9"/>
    </row>
    <row r="62" spans="1:11" x14ac:dyDescent="0.25">
      <c r="A62" s="8"/>
      <c r="B62" s="4"/>
      <c r="C62" s="3"/>
      <c r="D62" s="3"/>
      <c r="E62" s="3"/>
      <c r="F62" s="3"/>
      <c r="G62" s="3"/>
      <c r="H62" s="3"/>
      <c r="I62" s="3"/>
      <c r="J62" s="3"/>
      <c r="K62" s="9"/>
    </row>
    <row r="63" spans="1:11" x14ac:dyDescent="0.25">
      <c r="A63" s="8" t="s">
        <v>42</v>
      </c>
      <c r="B63" s="4" t="s">
        <v>43</v>
      </c>
      <c r="C63" s="3"/>
      <c r="D63" s="3"/>
      <c r="E63" s="3"/>
      <c r="F63" s="3"/>
      <c r="G63" s="3"/>
      <c r="H63" s="3"/>
      <c r="I63" s="3"/>
      <c r="J63" s="3"/>
      <c r="K63" s="9"/>
    </row>
    <row r="64" spans="1:11" x14ac:dyDescent="0.25">
      <c r="A64" s="8"/>
      <c r="B64" s="2"/>
      <c r="C64" s="3"/>
      <c r="D64" s="3"/>
      <c r="E64" s="3"/>
      <c r="F64" s="3"/>
      <c r="G64" s="3"/>
      <c r="H64" s="3"/>
      <c r="I64" s="3"/>
      <c r="J64" s="3"/>
      <c r="K64" s="9"/>
    </row>
    <row r="65" spans="1:11" x14ac:dyDescent="0.25">
      <c r="A65" s="8"/>
      <c r="B65" s="2" t="s">
        <v>44</v>
      </c>
      <c r="C65" s="3"/>
      <c r="D65" s="10" t="s">
        <v>45</v>
      </c>
      <c r="E65" s="3"/>
      <c r="F65" s="11"/>
      <c r="G65" s="3"/>
      <c r="H65" s="3"/>
      <c r="I65" s="3"/>
      <c r="J65" s="3"/>
      <c r="K65" s="9"/>
    </row>
    <row r="66" spans="1:11" x14ac:dyDescent="0.25">
      <c r="A66" s="8"/>
      <c r="B66" s="2"/>
      <c r="C66" s="3"/>
      <c r="D66" s="3"/>
      <c r="E66" s="3"/>
      <c r="F66" s="12"/>
      <c r="G66" s="3"/>
      <c r="H66" s="3"/>
      <c r="I66" s="3"/>
      <c r="J66" s="3"/>
      <c r="K66" s="9"/>
    </row>
    <row r="67" spans="1:11" x14ac:dyDescent="0.25">
      <c r="A67" s="8"/>
      <c r="B67" s="2"/>
      <c r="C67" s="3"/>
      <c r="D67" s="3"/>
      <c r="E67" s="3"/>
      <c r="F67" s="13"/>
      <c r="G67" s="3"/>
      <c r="H67" s="3"/>
      <c r="I67" s="3"/>
      <c r="J67" s="3"/>
      <c r="K67" s="9"/>
    </row>
    <row r="68" spans="1:11" x14ac:dyDescent="0.25">
      <c r="A68" s="8"/>
      <c r="B68" s="2"/>
      <c r="C68" s="3"/>
      <c r="D68" s="3"/>
      <c r="E68" s="3"/>
      <c r="F68" s="13"/>
      <c r="G68" s="3"/>
      <c r="H68" s="3"/>
      <c r="I68" s="3"/>
      <c r="J68" s="3"/>
      <c r="K68" s="9"/>
    </row>
    <row r="69" spans="1:11" x14ac:dyDescent="0.25">
      <c r="A69" s="8"/>
      <c r="B69" s="2"/>
      <c r="C69" s="3"/>
      <c r="D69" s="3"/>
      <c r="E69" s="3"/>
      <c r="F69" s="13"/>
      <c r="G69" s="3"/>
      <c r="H69" s="3"/>
      <c r="I69" s="3"/>
      <c r="J69" s="3"/>
      <c r="K69" s="9"/>
    </row>
    <row r="70" spans="1:11" x14ac:dyDescent="0.25">
      <c r="A70" s="8"/>
      <c r="B70" s="2"/>
      <c r="C70" s="3"/>
      <c r="D70" s="3"/>
      <c r="E70" s="3"/>
      <c r="F70" s="13"/>
      <c r="G70" s="3"/>
      <c r="H70" s="3"/>
      <c r="I70" s="3"/>
      <c r="J70" s="3"/>
      <c r="K70" s="9"/>
    </row>
    <row r="71" spans="1:11" x14ac:dyDescent="0.25">
      <c r="A71" s="8"/>
      <c r="B71" s="2" t="s">
        <v>46</v>
      </c>
      <c r="C71" s="3"/>
      <c r="D71" s="3"/>
      <c r="E71" s="3"/>
      <c r="F71" s="13"/>
      <c r="G71" s="3"/>
      <c r="H71" s="3"/>
      <c r="I71" s="3"/>
      <c r="J71" s="3"/>
      <c r="K71" s="9"/>
    </row>
    <row r="72" spans="1:11" x14ac:dyDescent="0.25">
      <c r="A72" s="8"/>
      <c r="B72" s="2" t="s">
        <v>47</v>
      </c>
      <c r="C72" s="3"/>
      <c r="D72" s="3"/>
      <c r="E72" s="3"/>
      <c r="F72" s="14"/>
      <c r="G72" s="3"/>
      <c r="H72" s="3"/>
      <c r="I72" s="3"/>
      <c r="J72" s="3"/>
      <c r="K72" s="9"/>
    </row>
    <row r="73" spans="1:11" x14ac:dyDescent="0.25">
      <c r="A73" s="8"/>
      <c r="B73" s="2" t="s">
        <v>48</v>
      </c>
      <c r="C73" s="3"/>
      <c r="D73" s="3"/>
      <c r="E73" s="3"/>
      <c r="F73" s="3"/>
      <c r="G73" s="3"/>
      <c r="H73" s="3"/>
      <c r="I73" s="3"/>
      <c r="J73" s="3"/>
      <c r="K73" s="9"/>
    </row>
    <row r="74" spans="1:11" x14ac:dyDescent="0.25">
      <c r="A74" s="8"/>
      <c r="B74" s="2"/>
      <c r="C74" s="3"/>
      <c r="D74" s="3"/>
      <c r="E74" s="3"/>
      <c r="F74" s="3"/>
      <c r="G74" s="3"/>
      <c r="H74" s="3"/>
      <c r="I74" s="3"/>
      <c r="J74" s="3"/>
      <c r="K74" s="9"/>
    </row>
    <row r="75" spans="1:11" x14ac:dyDescent="0.25">
      <c r="A75" s="8" t="s">
        <v>49</v>
      </c>
      <c r="B75" s="4" t="s">
        <v>50</v>
      </c>
      <c r="C75" s="3"/>
      <c r="D75" s="3"/>
      <c r="E75" s="3"/>
      <c r="F75" s="3"/>
      <c r="G75" s="3"/>
      <c r="H75" s="3"/>
      <c r="I75" s="3"/>
      <c r="J75" s="3"/>
      <c r="K75" s="9"/>
    </row>
    <row r="76" spans="1:11" x14ac:dyDescent="0.25">
      <c r="A76" s="8"/>
      <c r="B76" s="2"/>
      <c r="C76" s="3"/>
      <c r="D76" s="3"/>
      <c r="E76" s="3"/>
      <c r="F76" s="3"/>
      <c r="G76" s="3"/>
      <c r="H76" s="3"/>
      <c r="I76" s="3"/>
      <c r="J76" s="3"/>
      <c r="K76" s="9"/>
    </row>
    <row r="77" spans="1:11" x14ac:dyDescent="0.25">
      <c r="A77" s="8"/>
      <c r="B77" s="2" t="s">
        <v>71</v>
      </c>
      <c r="C77" s="3"/>
      <c r="D77" s="10"/>
      <c r="E77" s="10"/>
      <c r="F77" s="10"/>
      <c r="G77" s="3"/>
      <c r="H77" s="3"/>
      <c r="I77" s="3"/>
      <c r="J77" s="3"/>
      <c r="K77" s="15"/>
    </row>
    <row r="78" spans="1:11" x14ac:dyDescent="0.25">
      <c r="A78" s="8"/>
      <c r="B78" s="2"/>
      <c r="C78" s="3"/>
      <c r="D78" s="3"/>
      <c r="E78" s="3"/>
      <c r="F78" s="3"/>
      <c r="G78" s="3"/>
      <c r="H78" s="3"/>
      <c r="I78" s="3"/>
      <c r="J78" s="3"/>
      <c r="K78" s="15"/>
    </row>
    <row r="79" spans="1:11" x14ac:dyDescent="0.25">
      <c r="A79" s="8"/>
      <c r="B79" s="2" t="s">
        <v>51</v>
      </c>
      <c r="C79" s="3"/>
      <c r="D79" s="3"/>
      <c r="E79" s="3"/>
      <c r="F79" s="5"/>
      <c r="G79" s="3"/>
      <c r="H79" s="3"/>
      <c r="I79" s="3"/>
      <c r="J79" s="3"/>
      <c r="K79" s="15"/>
    </row>
    <row r="80" spans="1:11" x14ac:dyDescent="0.25">
      <c r="A80" s="8"/>
      <c r="B80" s="2" t="s">
        <v>52</v>
      </c>
      <c r="C80" s="3"/>
      <c r="D80" s="3"/>
      <c r="E80" s="3"/>
      <c r="F80" s="5"/>
      <c r="G80" s="3"/>
      <c r="H80" s="3"/>
      <c r="I80" s="3"/>
      <c r="J80" s="3"/>
      <c r="K80" s="15"/>
    </row>
    <row r="81" spans="1:11" x14ac:dyDescent="0.25">
      <c r="A81" s="8"/>
      <c r="B81" s="2"/>
      <c r="C81" s="3"/>
      <c r="D81" s="3"/>
      <c r="E81" s="3"/>
      <c r="F81" s="3"/>
      <c r="G81" s="3"/>
      <c r="H81" s="3"/>
      <c r="I81" s="3"/>
      <c r="J81" s="3"/>
      <c r="K81" s="15"/>
    </row>
    <row r="82" spans="1:11" x14ac:dyDescent="0.25">
      <c r="A82" s="8"/>
      <c r="B82" s="2" t="s">
        <v>53</v>
      </c>
      <c r="C82" s="3"/>
      <c r="D82" s="3"/>
      <c r="E82" s="3"/>
      <c r="F82" s="3"/>
      <c r="G82" s="3"/>
      <c r="H82" s="3"/>
      <c r="I82" s="3"/>
      <c r="J82" s="3"/>
      <c r="K82" s="15"/>
    </row>
    <row r="83" spans="1:11" x14ac:dyDescent="0.25">
      <c r="A83" s="8"/>
      <c r="B83" s="2" t="s">
        <v>54</v>
      </c>
      <c r="C83" s="3"/>
      <c r="D83" s="3"/>
      <c r="E83" s="3"/>
      <c r="F83" s="3"/>
      <c r="G83" s="3"/>
      <c r="H83" s="3"/>
      <c r="I83" s="3"/>
      <c r="J83" s="3"/>
      <c r="K83" s="15"/>
    </row>
    <row r="84" spans="1:11" x14ac:dyDescent="0.25">
      <c r="A84" s="8" t="s">
        <v>28</v>
      </c>
      <c r="B84" s="2"/>
      <c r="C84" s="3"/>
      <c r="D84" s="3"/>
      <c r="E84" s="3"/>
      <c r="F84" s="3"/>
      <c r="G84" s="3"/>
      <c r="H84" s="3"/>
      <c r="I84" s="3"/>
      <c r="J84" s="3"/>
      <c r="K84" s="15"/>
    </row>
    <row r="85" spans="1:11" x14ac:dyDescent="0.25">
      <c r="A85" s="8" t="s">
        <v>28</v>
      </c>
      <c r="B85" s="2" t="s">
        <v>55</v>
      </c>
      <c r="C85" s="3"/>
      <c r="D85" s="3"/>
      <c r="E85" s="3"/>
      <c r="F85" s="3"/>
      <c r="G85" s="3"/>
      <c r="H85" s="3"/>
      <c r="I85" s="3"/>
      <c r="J85" s="3"/>
      <c r="K85" s="15"/>
    </row>
    <row r="86" spans="1:11" x14ac:dyDescent="0.25">
      <c r="A86" s="8"/>
      <c r="B86" s="2" t="s">
        <v>56</v>
      </c>
      <c r="C86" s="3"/>
      <c r="D86" s="3"/>
      <c r="E86" s="3"/>
      <c r="F86" s="3"/>
      <c r="G86" s="3"/>
      <c r="H86" s="3"/>
      <c r="I86" s="3"/>
      <c r="J86" s="3"/>
      <c r="K86" s="15"/>
    </row>
    <row r="87" spans="1:11" x14ac:dyDescent="0.25">
      <c r="A87" s="8"/>
      <c r="B87" s="2" t="s">
        <v>57</v>
      </c>
      <c r="C87" s="3"/>
      <c r="D87" s="3"/>
      <c r="E87" s="3"/>
      <c r="F87" s="3"/>
      <c r="G87" s="3"/>
      <c r="H87" s="3"/>
      <c r="I87" s="3"/>
      <c r="J87" s="3"/>
      <c r="K87" s="15"/>
    </row>
    <row r="88" spans="1:11" x14ac:dyDescent="0.25">
      <c r="A88" s="8"/>
      <c r="B88" s="2" t="s">
        <v>58</v>
      </c>
      <c r="C88" s="3"/>
      <c r="D88" s="3"/>
      <c r="E88" s="3"/>
      <c r="F88" s="3"/>
      <c r="G88" s="3"/>
      <c r="H88" s="3"/>
      <c r="I88" s="3"/>
      <c r="J88" s="3"/>
      <c r="K88" s="15"/>
    </row>
    <row r="89" spans="1:11" x14ac:dyDescent="0.25">
      <c r="A89" s="8"/>
      <c r="B89" s="2"/>
      <c r="C89" s="3"/>
      <c r="D89" s="3"/>
      <c r="E89" s="3"/>
      <c r="F89" s="3"/>
      <c r="G89" s="3"/>
      <c r="H89" s="3"/>
      <c r="I89" s="3"/>
      <c r="J89" s="3"/>
      <c r="K89" s="15"/>
    </row>
    <row r="90" spans="1:11" x14ac:dyDescent="0.25">
      <c r="A90" s="8"/>
      <c r="B90" s="2" t="s">
        <v>59</v>
      </c>
      <c r="C90" s="3"/>
      <c r="D90" s="3"/>
      <c r="E90" s="3"/>
      <c r="F90" s="3"/>
      <c r="G90" s="3"/>
      <c r="H90" s="3"/>
      <c r="I90" s="3"/>
      <c r="J90" s="3"/>
      <c r="K90" s="15"/>
    </row>
    <row r="91" spans="1:11" x14ac:dyDescent="0.25">
      <c r="A91" s="8"/>
      <c r="B91" s="2" t="s">
        <v>60</v>
      </c>
      <c r="C91" s="3"/>
      <c r="D91" s="3"/>
      <c r="E91" s="3"/>
      <c r="F91" s="3"/>
      <c r="G91" s="3"/>
      <c r="H91" s="3"/>
      <c r="I91" s="3"/>
      <c r="J91" s="3"/>
      <c r="K91" s="15"/>
    </row>
    <row r="92" spans="1:11" x14ac:dyDescent="0.25">
      <c r="A92" s="8"/>
      <c r="B92" s="2"/>
      <c r="C92" s="3"/>
      <c r="D92" s="3"/>
      <c r="E92" s="3"/>
      <c r="F92" s="3"/>
      <c r="G92" s="3"/>
      <c r="H92" s="3"/>
      <c r="I92" s="3"/>
      <c r="J92" s="3"/>
      <c r="K92" s="15"/>
    </row>
    <row r="93" spans="1:11" x14ac:dyDescent="0.25">
      <c r="A93" s="8"/>
      <c r="B93" s="2" t="s">
        <v>61</v>
      </c>
      <c r="C93" s="3"/>
      <c r="D93" s="3"/>
      <c r="E93" s="3"/>
      <c r="F93" s="3"/>
      <c r="G93" s="3"/>
      <c r="H93" s="3"/>
      <c r="I93" s="3"/>
      <c r="J93" s="3"/>
      <c r="K93" s="15"/>
    </row>
    <row r="94" spans="1:11" x14ac:dyDescent="0.25">
      <c r="A94" s="8"/>
      <c r="B94" s="2" t="s">
        <v>62</v>
      </c>
      <c r="C94" s="3"/>
      <c r="D94" s="3"/>
      <c r="E94" s="3"/>
      <c r="F94" s="3"/>
      <c r="G94" s="3"/>
      <c r="H94" s="3"/>
      <c r="I94" s="3"/>
      <c r="J94" s="3"/>
      <c r="K94" s="15"/>
    </row>
    <row r="95" spans="1:11" x14ac:dyDescent="0.25">
      <c r="A95" s="8"/>
      <c r="B95" s="2" t="s">
        <v>63</v>
      </c>
      <c r="C95" s="3"/>
      <c r="D95" s="3"/>
      <c r="E95" s="3"/>
      <c r="F95" s="3"/>
      <c r="G95" s="3"/>
      <c r="H95" s="3"/>
      <c r="I95" s="3"/>
      <c r="J95" s="3"/>
      <c r="K95" s="15"/>
    </row>
    <row r="96" spans="1:11" x14ac:dyDescent="0.25">
      <c r="A96" s="8"/>
      <c r="B96" s="2" t="s">
        <v>64</v>
      </c>
      <c r="C96" s="3"/>
      <c r="D96" s="3"/>
      <c r="E96" s="3"/>
      <c r="F96" s="3"/>
      <c r="G96" s="3"/>
      <c r="H96" s="3"/>
      <c r="I96" s="3"/>
      <c r="J96" s="3"/>
      <c r="K96" s="15"/>
    </row>
    <row r="97" spans="1:11" x14ac:dyDescent="0.25">
      <c r="A97" s="8"/>
      <c r="B97" s="2"/>
      <c r="C97" s="3"/>
      <c r="D97" s="3"/>
      <c r="E97" s="3"/>
      <c r="F97" s="3"/>
      <c r="G97" s="3"/>
      <c r="H97" s="3"/>
      <c r="I97" s="3"/>
      <c r="J97" s="3"/>
      <c r="K97" s="15"/>
    </row>
    <row r="98" spans="1:11" x14ac:dyDescent="0.25">
      <c r="A98" s="8"/>
      <c r="B98" s="2"/>
      <c r="C98" s="3"/>
      <c r="D98" s="3"/>
      <c r="E98" s="3"/>
      <c r="F98" s="3"/>
      <c r="G98" s="3"/>
      <c r="H98" s="3"/>
      <c r="I98" s="3"/>
      <c r="J98" s="3"/>
      <c r="K98" s="15"/>
    </row>
    <row r="99" spans="1:11" ht="15.75" thickBot="1" x14ac:dyDescent="0.3">
      <c r="A99" s="16"/>
      <c r="B99" s="17"/>
      <c r="C99" s="18"/>
      <c r="D99" s="18"/>
      <c r="E99" s="18"/>
      <c r="F99" s="19" t="s">
        <v>65</v>
      </c>
      <c r="G99" s="18"/>
      <c r="H99" s="18"/>
      <c r="I99" s="18"/>
      <c r="J99" s="20" t="s">
        <v>66</v>
      </c>
      <c r="K99" s="21">
        <f>SUM(K97)</f>
        <v>0</v>
      </c>
    </row>
    <row r="459" spans="1:11" ht="26.45" customHeight="1" x14ac:dyDescent="0.25"/>
    <row r="460" spans="1:11" x14ac:dyDescent="0.25">
      <c r="A460" s="24"/>
      <c r="B460" s="25"/>
      <c r="C460" s="3"/>
      <c r="D460" s="3"/>
      <c r="E460" s="5"/>
      <c r="F460" s="3"/>
      <c r="G460" s="29"/>
      <c r="H460" s="3"/>
      <c r="I460" s="3"/>
      <c r="J460" s="22"/>
      <c r="K460" s="28"/>
    </row>
  </sheetData>
  <mergeCells count="1">
    <mergeCell ref="B54:J5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9D84-D4A8-4094-91F5-A48B582AE691}">
  <dimension ref="A1:J67"/>
  <sheetViews>
    <sheetView topLeftCell="A49" workbookViewId="0">
      <selection activeCell="E57" sqref="E57:E62"/>
    </sheetView>
  </sheetViews>
  <sheetFormatPr defaultRowHeight="15" x14ac:dyDescent="0.25"/>
  <cols>
    <col min="2" max="2" width="68.85546875" customWidth="1"/>
    <col min="3" max="3" width="8.85546875" customWidth="1"/>
    <col min="5" max="5" width="10.140625" bestFit="1" customWidth="1"/>
    <col min="6" max="6" width="12.140625" customWidth="1"/>
    <col min="7" max="7" width="40.28515625" customWidth="1"/>
    <col min="8" max="8" width="11.42578125" bestFit="1" customWidth="1"/>
  </cols>
  <sheetData>
    <row r="1" spans="1:6" x14ac:dyDescent="0.25">
      <c r="A1" s="232"/>
      <c r="B1" s="233"/>
      <c r="C1" s="233"/>
      <c r="D1" s="233"/>
      <c r="E1" s="233"/>
      <c r="F1" s="234"/>
    </row>
    <row r="2" spans="1:6" x14ac:dyDescent="0.25">
      <c r="A2" s="235" t="s">
        <v>72</v>
      </c>
      <c r="B2" s="236"/>
      <c r="C2" s="236"/>
      <c r="D2" s="236"/>
      <c r="E2" s="236"/>
      <c r="F2" s="237"/>
    </row>
    <row r="3" spans="1:6" ht="14.45" customHeight="1" x14ac:dyDescent="0.25">
      <c r="A3" s="238"/>
      <c r="B3" s="239"/>
      <c r="C3" s="239"/>
      <c r="D3" s="239"/>
      <c r="E3" s="239"/>
      <c r="F3" s="240"/>
    </row>
    <row r="4" spans="1:6" x14ac:dyDescent="0.25">
      <c r="A4" s="235" t="s">
        <v>72</v>
      </c>
      <c r="B4" s="236"/>
      <c r="C4" s="236"/>
      <c r="D4" s="236"/>
      <c r="E4" s="236"/>
      <c r="F4" s="237"/>
    </row>
    <row r="5" spans="1:6" ht="15.75" thickBot="1" x14ac:dyDescent="0.3">
      <c r="A5" s="241" t="s">
        <v>162</v>
      </c>
      <c r="B5" s="242"/>
      <c r="C5" s="242"/>
      <c r="D5" s="242"/>
      <c r="E5" s="242"/>
      <c r="F5" s="243"/>
    </row>
    <row r="6" spans="1:6" ht="25.5" x14ac:dyDescent="0.25">
      <c r="A6" s="155" t="s">
        <v>37</v>
      </c>
      <c r="B6" s="156" t="s">
        <v>73</v>
      </c>
      <c r="C6" s="157" t="s">
        <v>74</v>
      </c>
      <c r="D6" s="157" t="s">
        <v>75</v>
      </c>
      <c r="E6" s="158" t="s">
        <v>76</v>
      </c>
      <c r="F6" s="159" t="s">
        <v>77</v>
      </c>
    </row>
    <row r="7" spans="1:6" ht="36" customHeight="1" x14ac:dyDescent="0.25">
      <c r="A7" s="160" t="s">
        <v>78</v>
      </c>
      <c r="B7" s="43" t="s">
        <v>161</v>
      </c>
      <c r="C7" s="44"/>
      <c r="D7" s="45"/>
      <c r="E7" s="46"/>
      <c r="F7" s="161"/>
    </row>
    <row r="8" spans="1:6" x14ac:dyDescent="0.25">
      <c r="A8" s="162"/>
      <c r="B8" s="83"/>
      <c r="C8" s="84"/>
      <c r="D8" s="85"/>
      <c r="E8" s="86"/>
      <c r="F8" s="163"/>
    </row>
    <row r="9" spans="1:6" ht="22.7" customHeight="1" x14ac:dyDescent="0.25">
      <c r="A9" s="164">
        <v>1</v>
      </c>
      <c r="B9" s="165" t="s">
        <v>79</v>
      </c>
      <c r="C9" s="141"/>
      <c r="D9" s="141"/>
      <c r="E9" s="166"/>
      <c r="F9" s="167"/>
    </row>
    <row r="10" spans="1:6" ht="21" customHeight="1" x14ac:dyDescent="0.25">
      <c r="A10" s="168"/>
      <c r="B10" s="165"/>
      <c r="C10" s="141"/>
      <c r="D10" s="141"/>
      <c r="E10" s="166"/>
      <c r="F10" s="167"/>
    </row>
    <row r="11" spans="1:6" ht="26.45" customHeight="1" x14ac:dyDescent="0.25">
      <c r="A11" s="169"/>
      <c r="B11" s="142" t="s">
        <v>80</v>
      </c>
      <c r="C11" s="170"/>
      <c r="D11" s="171"/>
      <c r="E11" s="172"/>
      <c r="F11" s="173"/>
    </row>
    <row r="12" spans="1:6" ht="55.7" customHeight="1" x14ac:dyDescent="0.25">
      <c r="A12" s="174" t="s">
        <v>42</v>
      </c>
      <c r="B12" s="175" t="s">
        <v>90</v>
      </c>
      <c r="C12" s="176" t="s">
        <v>81</v>
      </c>
      <c r="D12" s="177">
        <v>360</v>
      </c>
      <c r="E12" s="172"/>
      <c r="F12" s="178">
        <f>E12*D12</f>
        <v>0</v>
      </c>
    </row>
    <row r="13" spans="1:6" ht="55.7" customHeight="1" x14ac:dyDescent="0.25">
      <c r="A13" s="169" t="s">
        <v>49</v>
      </c>
      <c r="B13" s="179" t="s">
        <v>98</v>
      </c>
      <c r="C13" s="141" t="s">
        <v>82</v>
      </c>
      <c r="D13" s="177">
        <v>16</v>
      </c>
      <c r="E13" s="180"/>
      <c r="F13" s="178">
        <f t="shared" ref="F13:F41" si="0">E13*D13</f>
        <v>0</v>
      </c>
    </row>
    <row r="14" spans="1:6" ht="43.35" customHeight="1" x14ac:dyDescent="0.25">
      <c r="A14" s="169" t="s">
        <v>67</v>
      </c>
      <c r="B14" s="181" t="s">
        <v>83</v>
      </c>
      <c r="C14" s="182" t="s">
        <v>82</v>
      </c>
      <c r="D14" s="183">
        <v>16</v>
      </c>
      <c r="E14" s="180"/>
      <c r="F14" s="178">
        <f t="shared" si="0"/>
        <v>0</v>
      </c>
    </row>
    <row r="15" spans="1:6" ht="25.7" customHeight="1" x14ac:dyDescent="0.25">
      <c r="A15" s="169"/>
      <c r="B15" s="142" t="s">
        <v>99</v>
      </c>
      <c r="C15" s="184"/>
      <c r="D15" s="177"/>
      <c r="E15" s="180"/>
      <c r="F15" s="178"/>
    </row>
    <row r="16" spans="1:6" ht="33" customHeight="1" x14ac:dyDescent="0.25">
      <c r="A16" s="169" t="s">
        <v>68</v>
      </c>
      <c r="B16" s="179" t="s">
        <v>100</v>
      </c>
      <c r="C16" s="141" t="s">
        <v>82</v>
      </c>
      <c r="D16" s="177">
        <v>1.1000000000000001</v>
      </c>
      <c r="E16" s="180"/>
      <c r="F16" s="178">
        <f t="shared" si="0"/>
        <v>0</v>
      </c>
    </row>
    <row r="17" spans="1:10" ht="18" customHeight="1" x14ac:dyDescent="0.25">
      <c r="A17" s="169"/>
      <c r="B17" s="142" t="s">
        <v>101</v>
      </c>
      <c r="C17" s="176"/>
      <c r="D17" s="177"/>
      <c r="E17" s="180"/>
      <c r="F17" s="178"/>
    </row>
    <row r="18" spans="1:10" ht="43.7" customHeight="1" x14ac:dyDescent="0.25">
      <c r="A18" s="169"/>
      <c r="B18" s="142" t="s">
        <v>178</v>
      </c>
      <c r="C18" s="176"/>
      <c r="D18" s="177"/>
      <c r="E18" s="180"/>
      <c r="F18" s="178"/>
    </row>
    <row r="19" spans="1:10" ht="30.6" customHeight="1" x14ac:dyDescent="0.25">
      <c r="A19" s="169" t="s">
        <v>69</v>
      </c>
      <c r="B19" s="179" t="s">
        <v>103</v>
      </c>
      <c r="C19" s="141" t="s">
        <v>82</v>
      </c>
      <c r="D19" s="177">
        <v>13.4</v>
      </c>
      <c r="E19" s="180"/>
      <c r="F19" s="178">
        <f t="shared" si="0"/>
        <v>0</v>
      </c>
    </row>
    <row r="20" spans="1:10" ht="30" customHeight="1" x14ac:dyDescent="0.25">
      <c r="A20" s="185"/>
      <c r="B20" s="186" t="s">
        <v>104</v>
      </c>
      <c r="C20" s="187"/>
      <c r="D20" s="177"/>
      <c r="E20" s="180"/>
      <c r="F20" s="178"/>
    </row>
    <row r="21" spans="1:10" ht="39.6" customHeight="1" x14ac:dyDescent="0.25">
      <c r="A21" s="185" t="s">
        <v>70</v>
      </c>
      <c r="B21" s="179" t="s">
        <v>105</v>
      </c>
      <c r="C21" s="176" t="s">
        <v>81</v>
      </c>
      <c r="D21" s="188">
        <v>37.200000000000003</v>
      </c>
      <c r="E21" s="53"/>
      <c r="F21" s="178">
        <f t="shared" si="0"/>
        <v>0</v>
      </c>
    </row>
    <row r="22" spans="1:10" ht="39.6" customHeight="1" x14ac:dyDescent="0.25">
      <c r="A22" s="110"/>
      <c r="B22" s="186" t="s">
        <v>106</v>
      </c>
      <c r="C22" s="187"/>
      <c r="D22" s="78"/>
      <c r="E22" s="53"/>
      <c r="F22" s="178"/>
    </row>
    <row r="23" spans="1:10" ht="30.6" customHeight="1" x14ac:dyDescent="0.25">
      <c r="A23" s="189" t="s">
        <v>85</v>
      </c>
      <c r="B23" s="179" t="s">
        <v>107</v>
      </c>
      <c r="C23" s="176" t="s">
        <v>81</v>
      </c>
      <c r="D23" s="188">
        <v>37.200000000000003</v>
      </c>
      <c r="E23" s="53"/>
      <c r="F23" s="178">
        <f t="shared" si="0"/>
        <v>0</v>
      </c>
    </row>
    <row r="24" spans="1:10" ht="30.6" customHeight="1" x14ac:dyDescent="0.25">
      <c r="A24" s="169"/>
      <c r="B24" s="186" t="s">
        <v>118</v>
      </c>
      <c r="C24" s="81"/>
      <c r="D24" s="78"/>
      <c r="E24" s="53"/>
      <c r="F24" s="178"/>
    </row>
    <row r="25" spans="1:10" ht="40.700000000000003" customHeight="1" x14ac:dyDescent="0.25">
      <c r="A25" s="169" t="s">
        <v>86</v>
      </c>
      <c r="B25" s="190" t="s">
        <v>169</v>
      </c>
      <c r="C25" s="141" t="s">
        <v>82</v>
      </c>
      <c r="D25" s="188">
        <v>13.3</v>
      </c>
      <c r="E25" s="53"/>
      <c r="F25" s="178">
        <f>E25*D25</f>
        <v>0</v>
      </c>
    </row>
    <row r="26" spans="1:10" ht="31.7" customHeight="1" x14ac:dyDescent="0.25">
      <c r="A26" s="189"/>
      <c r="B26" s="142" t="s">
        <v>179</v>
      </c>
      <c r="C26" s="131"/>
      <c r="D26" s="177"/>
      <c r="E26" s="53"/>
      <c r="F26" s="178"/>
    </row>
    <row r="27" spans="1:10" ht="42.6" customHeight="1" x14ac:dyDescent="0.25">
      <c r="A27" s="189" t="s">
        <v>89</v>
      </c>
      <c r="B27" s="179" t="s">
        <v>91</v>
      </c>
      <c r="C27" s="141" t="s">
        <v>92</v>
      </c>
      <c r="D27" s="177">
        <v>5</v>
      </c>
      <c r="E27" s="53"/>
      <c r="F27" s="178">
        <f t="shared" si="0"/>
        <v>0</v>
      </c>
    </row>
    <row r="28" spans="1:10" ht="26.45" customHeight="1" x14ac:dyDescent="0.25">
      <c r="A28" s="189"/>
      <c r="B28" s="142" t="s">
        <v>93</v>
      </c>
      <c r="C28" s="177"/>
      <c r="D28" s="177"/>
      <c r="E28" s="53"/>
      <c r="F28" s="178"/>
    </row>
    <row r="29" spans="1:10" ht="39.6" customHeight="1" x14ac:dyDescent="0.25">
      <c r="A29" s="189" t="s">
        <v>108</v>
      </c>
      <c r="B29" s="179" t="s">
        <v>94</v>
      </c>
      <c r="C29" s="176" t="s">
        <v>81</v>
      </c>
      <c r="D29" s="177">
        <v>65</v>
      </c>
      <c r="E29" s="53"/>
      <c r="F29" s="178">
        <f t="shared" si="0"/>
        <v>0</v>
      </c>
    </row>
    <row r="30" spans="1:10" ht="31.7" customHeight="1" x14ac:dyDescent="0.25">
      <c r="A30" s="189"/>
      <c r="B30" s="191" t="s">
        <v>95</v>
      </c>
      <c r="C30" s="141"/>
      <c r="D30" s="177"/>
      <c r="E30" s="53"/>
      <c r="F30" s="178"/>
      <c r="J30" s="77"/>
    </row>
    <row r="31" spans="1:10" ht="55.35" customHeight="1" x14ac:dyDescent="0.25">
      <c r="A31" s="189" t="s">
        <v>109</v>
      </c>
      <c r="B31" s="179" t="s">
        <v>96</v>
      </c>
      <c r="C31" s="141" t="s">
        <v>82</v>
      </c>
      <c r="D31" s="177">
        <v>6</v>
      </c>
      <c r="E31" s="53"/>
      <c r="F31" s="178">
        <f t="shared" si="0"/>
        <v>0</v>
      </c>
      <c r="J31" s="77"/>
    </row>
    <row r="32" spans="1:10" ht="52.7" customHeight="1" x14ac:dyDescent="0.25">
      <c r="A32" s="189" t="s">
        <v>110</v>
      </c>
      <c r="B32" s="179" t="s">
        <v>97</v>
      </c>
      <c r="C32" s="176" t="s">
        <v>81</v>
      </c>
      <c r="D32" s="177">
        <v>200</v>
      </c>
      <c r="E32" s="53"/>
      <c r="F32" s="178">
        <f t="shared" si="0"/>
        <v>0</v>
      </c>
      <c r="J32" s="77"/>
    </row>
    <row r="33" spans="1:10" ht="52.7" customHeight="1" x14ac:dyDescent="0.25">
      <c r="A33" s="164">
        <v>2</v>
      </c>
      <c r="B33" s="165" t="s">
        <v>111</v>
      </c>
      <c r="C33" s="176"/>
      <c r="D33" s="177"/>
      <c r="E33" s="53"/>
      <c r="F33" s="178"/>
      <c r="J33" s="77"/>
    </row>
    <row r="34" spans="1:10" ht="26.45" customHeight="1" x14ac:dyDescent="0.25">
      <c r="A34" s="189"/>
      <c r="B34" s="142" t="s">
        <v>112</v>
      </c>
      <c r="C34" s="177"/>
      <c r="D34" s="177"/>
      <c r="E34" s="53"/>
      <c r="F34" s="178"/>
      <c r="H34" s="77"/>
    </row>
    <row r="35" spans="1:10" ht="57" customHeight="1" x14ac:dyDescent="0.25">
      <c r="A35" s="189" t="s">
        <v>42</v>
      </c>
      <c r="B35" s="179" t="s">
        <v>163</v>
      </c>
      <c r="C35" s="176" t="s">
        <v>170</v>
      </c>
      <c r="D35" s="177">
        <v>1</v>
      </c>
      <c r="E35" s="53"/>
      <c r="F35" s="192">
        <f t="shared" si="0"/>
        <v>0</v>
      </c>
    </row>
    <row r="36" spans="1:10" ht="23.45" customHeight="1" x14ac:dyDescent="0.25">
      <c r="A36" s="189"/>
      <c r="B36" s="142" t="s">
        <v>165</v>
      </c>
      <c r="C36" s="177"/>
      <c r="D36" s="177"/>
      <c r="E36" s="53"/>
      <c r="F36" s="192"/>
    </row>
    <row r="37" spans="1:10" ht="49.7" customHeight="1" x14ac:dyDescent="0.25">
      <c r="A37" s="189" t="s">
        <v>49</v>
      </c>
      <c r="B37" s="179" t="s">
        <v>163</v>
      </c>
      <c r="C37" s="176" t="s">
        <v>170</v>
      </c>
      <c r="D37" s="177">
        <v>1</v>
      </c>
      <c r="E37" s="53"/>
      <c r="F37" s="192">
        <f t="shared" si="0"/>
        <v>0</v>
      </c>
    </row>
    <row r="38" spans="1:10" ht="26.45" customHeight="1" x14ac:dyDescent="0.25">
      <c r="A38" s="189"/>
      <c r="B38" s="142" t="s">
        <v>113</v>
      </c>
      <c r="C38" s="141"/>
      <c r="D38" s="193"/>
      <c r="E38" s="56"/>
      <c r="F38" s="192"/>
    </row>
    <row r="39" spans="1:10" ht="66" customHeight="1" x14ac:dyDescent="0.25">
      <c r="A39" s="189" t="s">
        <v>67</v>
      </c>
      <c r="B39" s="179" t="s">
        <v>164</v>
      </c>
      <c r="C39" s="176" t="s">
        <v>170</v>
      </c>
      <c r="D39" s="177">
        <v>1</v>
      </c>
      <c r="E39" s="53"/>
      <c r="F39" s="192">
        <f t="shared" si="0"/>
        <v>0</v>
      </c>
    </row>
    <row r="40" spans="1:10" ht="31.7" customHeight="1" x14ac:dyDescent="0.25">
      <c r="A40" s="189"/>
      <c r="B40" s="142" t="s">
        <v>175</v>
      </c>
      <c r="C40" s="141"/>
      <c r="D40" s="58"/>
      <c r="E40" s="59"/>
      <c r="F40" s="192"/>
    </row>
    <row r="41" spans="1:10" ht="55.7" customHeight="1" x14ac:dyDescent="0.25">
      <c r="A41" s="189" t="s">
        <v>68</v>
      </c>
      <c r="B41" s="179" t="s">
        <v>163</v>
      </c>
      <c r="C41" s="176" t="s">
        <v>170</v>
      </c>
      <c r="D41" s="177">
        <v>1</v>
      </c>
      <c r="E41" s="53"/>
      <c r="F41" s="192">
        <f t="shared" si="0"/>
        <v>0</v>
      </c>
    </row>
    <row r="42" spans="1:10" ht="39" customHeight="1" x14ac:dyDescent="0.25">
      <c r="A42" s="189">
        <v>3</v>
      </c>
      <c r="B42" s="142" t="s">
        <v>116</v>
      </c>
      <c r="C42" s="62"/>
      <c r="D42" s="62"/>
      <c r="E42" s="53"/>
      <c r="F42" s="61"/>
    </row>
    <row r="43" spans="1:10" ht="57" customHeight="1" x14ac:dyDescent="0.25">
      <c r="A43" s="189"/>
      <c r="B43" s="143" t="s">
        <v>180</v>
      </c>
      <c r="C43" s="62"/>
      <c r="D43" s="62"/>
      <c r="E43" s="53"/>
      <c r="F43" s="61"/>
    </row>
    <row r="44" spans="1:10" ht="222" customHeight="1" x14ac:dyDescent="0.25">
      <c r="A44" s="194" t="s">
        <v>42</v>
      </c>
      <c r="B44" s="195" t="s">
        <v>181</v>
      </c>
      <c r="C44" s="63" t="s">
        <v>114</v>
      </c>
      <c r="D44" s="64">
        <v>1</v>
      </c>
      <c r="E44" s="53"/>
      <c r="F44" s="61">
        <f>E44*D44</f>
        <v>0</v>
      </c>
    </row>
    <row r="45" spans="1:10" ht="80.45" customHeight="1" x14ac:dyDescent="0.25">
      <c r="A45" s="194" t="s">
        <v>49</v>
      </c>
      <c r="B45" s="196" t="s">
        <v>171</v>
      </c>
      <c r="C45" s="79"/>
      <c r="D45" s="80"/>
      <c r="E45" s="65"/>
      <c r="F45" s="60"/>
    </row>
    <row r="46" spans="1:10" ht="81.599999999999994" customHeight="1" x14ac:dyDescent="0.25">
      <c r="A46" s="229"/>
      <c r="B46" s="195" t="s">
        <v>173</v>
      </c>
      <c r="C46" s="79" t="s">
        <v>117</v>
      </c>
      <c r="D46" s="80">
        <v>6</v>
      </c>
      <c r="E46" s="65"/>
      <c r="F46" s="60">
        <f>D46*E46</f>
        <v>0</v>
      </c>
    </row>
    <row r="47" spans="1:10" ht="57.6" customHeight="1" x14ac:dyDescent="0.25">
      <c r="A47" s="194" t="s">
        <v>67</v>
      </c>
      <c r="B47" s="195" t="s">
        <v>182</v>
      </c>
      <c r="C47" s="79" t="s">
        <v>117</v>
      </c>
      <c r="D47" s="80">
        <v>1</v>
      </c>
      <c r="E47" s="65"/>
      <c r="F47" s="60">
        <f>E47*D47</f>
        <v>0</v>
      </c>
    </row>
    <row r="48" spans="1:10" ht="24.6" customHeight="1" x14ac:dyDescent="0.25">
      <c r="A48" s="189"/>
      <c r="B48" s="197"/>
      <c r="C48" s="58"/>
      <c r="D48" s="58"/>
      <c r="E48" s="65"/>
      <c r="F48" s="60"/>
    </row>
    <row r="49" spans="1:10" ht="22.7" customHeight="1" x14ac:dyDescent="0.25">
      <c r="A49" s="189">
        <v>4</v>
      </c>
      <c r="B49" s="142" t="s">
        <v>115</v>
      </c>
      <c r="C49" s="63"/>
      <c r="D49" s="66"/>
      <c r="E49" s="53"/>
      <c r="F49" s="61"/>
    </row>
    <row r="50" spans="1:10" ht="28.35" customHeight="1" x14ac:dyDescent="0.25">
      <c r="A50" s="189" t="s">
        <v>42</v>
      </c>
      <c r="B50" s="82" t="s">
        <v>119</v>
      </c>
      <c r="C50" s="62" t="s">
        <v>88</v>
      </c>
      <c r="D50" s="62">
        <v>20</v>
      </c>
      <c r="E50" s="53"/>
      <c r="F50" s="61">
        <f>E50*D50</f>
        <v>0</v>
      </c>
    </row>
    <row r="51" spans="1:10" ht="36" customHeight="1" x14ac:dyDescent="0.25">
      <c r="A51" s="189" t="s">
        <v>49</v>
      </c>
      <c r="B51" s="82" t="s">
        <v>172</v>
      </c>
      <c r="C51" s="62" t="s">
        <v>88</v>
      </c>
      <c r="D51" s="62">
        <v>30</v>
      </c>
      <c r="E51" s="53"/>
      <c r="F51" s="61">
        <f>E51*D51</f>
        <v>0</v>
      </c>
    </row>
    <row r="52" spans="1:10" ht="23.45" customHeight="1" x14ac:dyDescent="0.25">
      <c r="A52" s="189" t="s">
        <v>67</v>
      </c>
      <c r="B52" s="82" t="s">
        <v>120</v>
      </c>
      <c r="C52" s="63" t="s">
        <v>121</v>
      </c>
      <c r="D52" s="228">
        <v>3</v>
      </c>
      <c r="E52" s="53"/>
      <c r="F52" s="61">
        <f>E52*D52</f>
        <v>0</v>
      </c>
    </row>
    <row r="53" spans="1:10" ht="39.6" customHeight="1" x14ac:dyDescent="0.25">
      <c r="A53" s="198"/>
      <c r="B53" s="199"/>
      <c r="C53" s="62"/>
      <c r="D53" s="62"/>
      <c r="E53" s="53"/>
      <c r="F53" s="61"/>
      <c r="H53" s="227"/>
    </row>
    <row r="54" spans="1:10" ht="15.75" thickBot="1" x14ac:dyDescent="0.3">
      <c r="A54" s="200"/>
      <c r="B54" s="153" t="s">
        <v>192</v>
      </c>
      <c r="C54" s="152"/>
      <c r="D54" s="152"/>
      <c r="E54" s="154"/>
      <c r="F54" s="201">
        <f>SUM(F12:F53)</f>
        <v>0</v>
      </c>
    </row>
    <row r="55" spans="1:10" ht="15.75" thickBot="1" x14ac:dyDescent="0.3"/>
    <row r="56" spans="1:10" ht="25.5" x14ac:dyDescent="0.25">
      <c r="A56" s="155" t="s">
        <v>37</v>
      </c>
      <c r="B56" s="156" t="s">
        <v>73</v>
      </c>
      <c r="C56" s="157" t="s">
        <v>74</v>
      </c>
      <c r="D56" s="157" t="s">
        <v>75</v>
      </c>
      <c r="E56" s="158" t="s">
        <v>76</v>
      </c>
      <c r="F56" s="159" t="s">
        <v>77</v>
      </c>
    </row>
    <row r="57" spans="1:10" x14ac:dyDescent="0.25">
      <c r="A57" s="160" t="s">
        <v>174</v>
      </c>
      <c r="B57" s="43" t="s">
        <v>177</v>
      </c>
      <c r="C57" s="44"/>
      <c r="D57" s="45"/>
      <c r="E57" s="46"/>
      <c r="F57" s="161"/>
    </row>
    <row r="58" spans="1:10" x14ac:dyDescent="0.25">
      <c r="A58" s="189">
        <v>5</v>
      </c>
      <c r="B58" s="230" t="s">
        <v>176</v>
      </c>
      <c r="C58" s="63"/>
      <c r="D58" s="228"/>
      <c r="E58" s="53"/>
      <c r="F58" s="61"/>
    </row>
    <row r="59" spans="1:10" x14ac:dyDescent="0.25">
      <c r="A59" s="189" t="s">
        <v>42</v>
      </c>
      <c r="B59" s="82" t="s">
        <v>183</v>
      </c>
      <c r="C59" s="63" t="s">
        <v>184</v>
      </c>
      <c r="D59" s="228">
        <v>2</v>
      </c>
      <c r="E59" s="53"/>
      <c r="F59" s="61">
        <f>D59*E59</f>
        <v>0</v>
      </c>
      <c r="G59" s="82" t="s">
        <v>189</v>
      </c>
      <c r="H59" s="82"/>
      <c r="I59" s="82"/>
      <c r="J59" s="82"/>
    </row>
    <row r="60" spans="1:10" ht="26.25" x14ac:dyDescent="0.25">
      <c r="A60" s="189" t="s">
        <v>49</v>
      </c>
      <c r="B60" s="82" t="s">
        <v>187</v>
      </c>
      <c r="C60" s="63" t="s">
        <v>184</v>
      </c>
      <c r="D60" s="228">
        <v>15</v>
      </c>
      <c r="E60" s="53"/>
      <c r="F60" s="61">
        <f t="shared" ref="F60:F62" si="1">D60*E60</f>
        <v>0</v>
      </c>
      <c r="G60" s="82" t="s">
        <v>188</v>
      </c>
      <c r="H60" s="82"/>
      <c r="I60" s="82"/>
      <c r="J60" s="82"/>
    </row>
    <row r="61" spans="1:10" ht="26.25" x14ac:dyDescent="0.25">
      <c r="A61" s="189" t="s">
        <v>67</v>
      </c>
      <c r="B61" s="82" t="s">
        <v>186</v>
      </c>
      <c r="C61" s="63" t="s">
        <v>184</v>
      </c>
      <c r="D61" s="228">
        <v>4</v>
      </c>
      <c r="E61" s="53"/>
      <c r="F61" s="61">
        <f t="shared" si="1"/>
        <v>0</v>
      </c>
      <c r="G61" s="82" t="s">
        <v>190</v>
      </c>
      <c r="H61" s="82"/>
      <c r="I61" s="82"/>
      <c r="J61" s="82"/>
    </row>
    <row r="62" spans="1:10" ht="39" x14ac:dyDescent="0.25">
      <c r="A62" s="189" t="s">
        <v>68</v>
      </c>
      <c r="B62" s="82" t="s">
        <v>185</v>
      </c>
      <c r="C62" s="63" t="s">
        <v>184</v>
      </c>
      <c r="D62" s="228">
        <v>6</v>
      </c>
      <c r="E62" s="53"/>
      <c r="F62" s="61">
        <f t="shared" si="1"/>
        <v>0</v>
      </c>
      <c r="G62" s="82" t="s">
        <v>191</v>
      </c>
      <c r="H62" s="82"/>
      <c r="I62" s="82"/>
      <c r="J62" s="82"/>
    </row>
    <row r="64" spans="1:10" ht="15.75" thickBot="1" x14ac:dyDescent="0.3">
      <c r="A64" s="200"/>
      <c r="B64" s="153" t="s">
        <v>192</v>
      </c>
      <c r="C64" s="152"/>
      <c r="D64" s="152"/>
      <c r="E64" s="154"/>
      <c r="F64" s="201">
        <f>SUM(F59:F62)</f>
        <v>0</v>
      </c>
    </row>
    <row r="67" spans="1:6" ht="15.75" thickBot="1" x14ac:dyDescent="0.3">
      <c r="A67" s="200"/>
      <c r="B67" s="153" t="s">
        <v>84</v>
      </c>
      <c r="C67" s="152"/>
      <c r="D67" s="152"/>
      <c r="E67" s="154"/>
      <c r="F67" s="201">
        <f>F54+F64</f>
        <v>0</v>
      </c>
    </row>
  </sheetData>
  <protectedRanges>
    <protectedRange sqref="E7:E8 E11:E12 E57" name="Range1_1"/>
    <protectedRange password="CF67" sqref="A53:D53 C42:D52 D40" name="Range1_1_3_3_1_1_1"/>
  </protectedRanges>
  <mergeCells count="5">
    <mergeCell ref="A1:F1"/>
    <mergeCell ref="A2:F2"/>
    <mergeCell ref="A3:F3"/>
    <mergeCell ref="A4:F4"/>
    <mergeCell ref="A5:F5"/>
  </mergeCells>
  <pageMargins left="0.7" right="0.7" top="0.75" bottom="0.75" header="0.3" footer="0.3"/>
  <pageSetup paperSize="9" orientation="portrait" r:id="rId1"/>
  <ignoredErrors>
    <ignoredError sqref="F12:F14 F16 F35 F41 F39 F37 F31:F32 F29 F27 F23 F21 F19 F25 F5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B2950-8A17-4036-9E9B-DE3478912FE3}">
  <dimension ref="A1:F46"/>
  <sheetViews>
    <sheetView topLeftCell="A28" workbookViewId="0">
      <selection activeCell="I35" sqref="I35"/>
    </sheetView>
  </sheetViews>
  <sheetFormatPr defaultRowHeight="15" x14ac:dyDescent="0.25"/>
  <cols>
    <col min="2" max="2" width="48.140625" customWidth="1"/>
    <col min="6" max="6" width="10.85546875" customWidth="1"/>
  </cols>
  <sheetData>
    <row r="1" spans="1:6" x14ac:dyDescent="0.25">
      <c r="A1" s="232"/>
      <c r="B1" s="233"/>
      <c r="C1" s="233"/>
      <c r="D1" s="233"/>
      <c r="E1" s="233"/>
      <c r="F1" s="234"/>
    </row>
    <row r="2" spans="1:6" ht="37.700000000000003" customHeight="1" x14ac:dyDescent="0.25">
      <c r="A2" s="235" t="s">
        <v>72</v>
      </c>
      <c r="B2" s="236"/>
      <c r="C2" s="236"/>
      <c r="D2" s="236"/>
      <c r="E2" s="236"/>
      <c r="F2" s="237"/>
    </row>
    <row r="3" spans="1:6" ht="15.75" thickBot="1" x14ac:dyDescent="0.3">
      <c r="A3" s="241" t="s">
        <v>162</v>
      </c>
      <c r="B3" s="242"/>
      <c r="C3" s="242"/>
      <c r="D3" s="242"/>
      <c r="E3" s="242"/>
      <c r="F3" s="243"/>
    </row>
    <row r="4" spans="1:6" ht="25.5" x14ac:dyDescent="0.25">
      <c r="A4" s="155" t="s">
        <v>37</v>
      </c>
      <c r="B4" s="156" t="s">
        <v>73</v>
      </c>
      <c r="C4" s="157" t="s">
        <v>74</v>
      </c>
      <c r="D4" s="157" t="s">
        <v>75</v>
      </c>
      <c r="E4" s="158" t="s">
        <v>76</v>
      </c>
      <c r="F4" s="159" t="s">
        <v>77</v>
      </c>
    </row>
    <row r="5" spans="1:6" ht="45" customHeight="1" x14ac:dyDescent="0.25">
      <c r="A5" s="160" t="s">
        <v>174</v>
      </c>
      <c r="B5" s="43" t="s">
        <v>150</v>
      </c>
      <c r="C5" s="44"/>
      <c r="D5" s="45"/>
      <c r="E5" s="46"/>
      <c r="F5" s="161"/>
    </row>
    <row r="6" spans="1:6" x14ac:dyDescent="0.25">
      <c r="A6" s="162"/>
      <c r="B6" s="83"/>
      <c r="C6" s="84"/>
      <c r="D6" s="85"/>
      <c r="E6" s="86"/>
      <c r="F6" s="202"/>
    </row>
    <row r="7" spans="1:6" x14ac:dyDescent="0.25">
      <c r="A7" s="164">
        <v>1</v>
      </c>
      <c r="B7" s="165" t="s">
        <v>122</v>
      </c>
      <c r="C7" s="141"/>
      <c r="D7" s="141"/>
      <c r="E7" s="166"/>
      <c r="F7" s="167"/>
    </row>
    <row r="8" spans="1:6" ht="18.600000000000001" customHeight="1" x14ac:dyDescent="0.25">
      <c r="A8" s="189"/>
      <c r="B8" s="142" t="s">
        <v>123</v>
      </c>
      <c r="C8" s="170"/>
      <c r="D8" s="171"/>
      <c r="E8" s="172"/>
      <c r="F8" s="173"/>
    </row>
    <row r="9" spans="1:6" ht="52.7" customHeight="1" x14ac:dyDescent="0.25">
      <c r="A9" s="203" t="s">
        <v>42</v>
      </c>
      <c r="B9" s="175" t="s">
        <v>124</v>
      </c>
      <c r="C9" s="176" t="s">
        <v>81</v>
      </c>
      <c r="D9" s="177">
        <v>15</v>
      </c>
      <c r="E9" s="172"/>
      <c r="F9" s="204">
        <f>E9*D9</f>
        <v>0</v>
      </c>
    </row>
    <row r="10" spans="1:6" ht="36" customHeight="1" x14ac:dyDescent="0.25">
      <c r="A10" s="203" t="s">
        <v>49</v>
      </c>
      <c r="B10" s="179" t="s">
        <v>125</v>
      </c>
      <c r="C10" s="141" t="s">
        <v>82</v>
      </c>
      <c r="D10" s="177">
        <v>19.5</v>
      </c>
      <c r="E10" s="205"/>
      <c r="F10" s="204">
        <f>D10*E10</f>
        <v>0</v>
      </c>
    </row>
    <row r="11" spans="1:6" ht="46.7" customHeight="1" x14ac:dyDescent="0.25">
      <c r="A11" s="189"/>
      <c r="B11" s="142" t="s">
        <v>126</v>
      </c>
      <c r="C11" s="187"/>
      <c r="D11" s="177"/>
      <c r="E11" s="53"/>
      <c r="F11" s="112"/>
    </row>
    <row r="12" spans="1:6" ht="43.35" customHeight="1" x14ac:dyDescent="0.25">
      <c r="A12" s="189" t="s">
        <v>67</v>
      </c>
      <c r="B12" s="52" t="s">
        <v>127</v>
      </c>
      <c r="C12" s="48" t="s">
        <v>82</v>
      </c>
      <c r="D12" s="51">
        <v>16.600000000000001</v>
      </c>
      <c r="E12" s="53"/>
      <c r="F12" s="112">
        <f>E12*D12</f>
        <v>0</v>
      </c>
    </row>
    <row r="13" spans="1:6" ht="69.599999999999994" customHeight="1" x14ac:dyDescent="0.25">
      <c r="A13" s="189" t="s">
        <v>68</v>
      </c>
      <c r="B13" s="52" t="s">
        <v>128</v>
      </c>
      <c r="C13" s="48" t="s">
        <v>82</v>
      </c>
      <c r="D13" s="51">
        <v>0.7</v>
      </c>
      <c r="E13" s="53"/>
      <c r="F13" s="112">
        <f>D13*E13</f>
        <v>0</v>
      </c>
    </row>
    <row r="14" spans="1:6" ht="61.7" customHeight="1" x14ac:dyDescent="0.25">
      <c r="A14" s="189" t="s">
        <v>69</v>
      </c>
      <c r="B14" s="52" t="s">
        <v>167</v>
      </c>
      <c r="C14" s="48" t="s">
        <v>82</v>
      </c>
      <c r="D14" s="223">
        <v>0.3</v>
      </c>
      <c r="E14" s="56"/>
      <c r="F14" s="208">
        <f>D14*E14</f>
        <v>0</v>
      </c>
    </row>
    <row r="15" spans="1:6" ht="38.450000000000003" customHeight="1" x14ac:dyDescent="0.25">
      <c r="A15" s="189" t="s">
        <v>70</v>
      </c>
      <c r="B15" s="52" t="s">
        <v>129</v>
      </c>
      <c r="C15" s="48" t="s">
        <v>82</v>
      </c>
      <c r="D15" s="87">
        <v>0.8</v>
      </c>
      <c r="E15" s="88"/>
      <c r="F15" s="57">
        <f>D15*E15</f>
        <v>0</v>
      </c>
    </row>
    <row r="16" spans="1:6" ht="76.5" x14ac:dyDescent="0.25">
      <c r="A16" s="189" t="s">
        <v>85</v>
      </c>
      <c r="B16" s="52" t="s">
        <v>130</v>
      </c>
      <c r="C16" s="48" t="s">
        <v>82</v>
      </c>
      <c r="D16" s="58">
        <v>0.8</v>
      </c>
      <c r="E16" s="89"/>
      <c r="F16" s="60">
        <f>E16*D16</f>
        <v>0</v>
      </c>
    </row>
    <row r="17" spans="1:6" ht="40.35" customHeight="1" x14ac:dyDescent="0.25">
      <c r="A17" s="189" t="s">
        <v>86</v>
      </c>
      <c r="B17" s="52" t="s">
        <v>131</v>
      </c>
      <c r="C17" s="48" t="s">
        <v>82</v>
      </c>
      <c r="D17" s="58">
        <v>50</v>
      </c>
      <c r="E17" s="89"/>
      <c r="F17" s="60">
        <f>D17*E17</f>
        <v>0</v>
      </c>
    </row>
    <row r="18" spans="1:6" ht="31.35" customHeight="1" thickBot="1" x14ac:dyDescent="0.3">
      <c r="A18" s="206"/>
      <c r="B18" s="68" t="s">
        <v>132</v>
      </c>
      <c r="C18" s="67"/>
      <c r="D18" s="67"/>
      <c r="E18" s="69"/>
      <c r="F18" s="207"/>
    </row>
    <row r="19" spans="1:6" ht="24.6" customHeight="1" thickBot="1" x14ac:dyDescent="0.3">
      <c r="A19" s="206"/>
      <c r="B19" s="68" t="s">
        <v>133</v>
      </c>
      <c r="C19" s="101"/>
      <c r="D19" s="101"/>
      <c r="E19" s="102"/>
      <c r="F19" s="209">
        <f>SUM(F8:F18)</f>
        <v>0</v>
      </c>
    </row>
    <row r="20" spans="1:6" ht="24.6" customHeight="1" x14ac:dyDescent="0.25">
      <c r="A20" s="210"/>
      <c r="B20" s="103" t="s">
        <v>87</v>
      </c>
      <c r="C20" s="104"/>
      <c r="D20" s="104"/>
      <c r="E20" s="104"/>
      <c r="F20" s="211"/>
    </row>
    <row r="21" spans="1:6" ht="63" customHeight="1" x14ac:dyDescent="0.25">
      <c r="A21" s="212"/>
      <c r="B21" s="105" t="s">
        <v>151</v>
      </c>
      <c r="C21" s="99"/>
      <c r="D21" s="99"/>
      <c r="E21" s="100"/>
      <c r="F21" s="213"/>
    </row>
    <row r="22" spans="1:6" ht="115.7" customHeight="1" x14ac:dyDescent="0.25">
      <c r="A22" s="212"/>
      <c r="B22" s="99" t="s">
        <v>168</v>
      </c>
      <c r="C22" s="99" t="s">
        <v>88</v>
      </c>
      <c r="D22" s="99">
        <v>1</v>
      </c>
      <c r="E22" s="100"/>
      <c r="F22" s="213">
        <f>E22*D22</f>
        <v>0</v>
      </c>
    </row>
    <row r="23" spans="1:6" ht="24.6" customHeight="1" thickBot="1" x14ac:dyDescent="0.3">
      <c r="A23" s="206"/>
      <c r="B23" s="68" t="s">
        <v>152</v>
      </c>
      <c r="C23" s="101"/>
      <c r="D23" s="101"/>
      <c r="E23" s="102"/>
      <c r="F23" s="209">
        <f>SUM(F22)</f>
        <v>0</v>
      </c>
    </row>
    <row r="24" spans="1:6" x14ac:dyDescent="0.25">
      <c r="A24" s="164"/>
      <c r="B24" s="98"/>
      <c r="C24" s="214"/>
      <c r="D24" s="66"/>
      <c r="E24" s="53"/>
      <c r="F24" s="61"/>
    </row>
    <row r="25" spans="1:6" x14ac:dyDescent="0.25">
      <c r="A25" s="164">
        <v>2</v>
      </c>
      <c r="B25" s="47" t="s">
        <v>135</v>
      </c>
      <c r="C25" s="214"/>
      <c r="D25" s="66"/>
      <c r="E25" s="53"/>
      <c r="F25" s="61"/>
    </row>
    <row r="26" spans="1:6" x14ac:dyDescent="0.25">
      <c r="A26" s="164"/>
      <c r="B26" s="98"/>
      <c r="C26" s="214"/>
      <c r="D26" s="66"/>
      <c r="E26" s="53"/>
      <c r="F26" s="61"/>
    </row>
    <row r="27" spans="1:6" ht="50.45" customHeight="1" x14ac:dyDescent="0.25">
      <c r="A27" s="189" t="s">
        <v>42</v>
      </c>
      <c r="B27" s="82" t="s">
        <v>98</v>
      </c>
      <c r="C27" s="48" t="s">
        <v>82</v>
      </c>
      <c r="D27" s="62">
        <v>2.8</v>
      </c>
      <c r="E27" s="53"/>
      <c r="F27" s="61">
        <f>D27*E27</f>
        <v>0</v>
      </c>
    </row>
    <row r="28" spans="1:6" ht="27.6" customHeight="1" x14ac:dyDescent="0.25">
      <c r="A28" s="189"/>
      <c r="B28" s="92" t="s">
        <v>136</v>
      </c>
      <c r="C28" s="62"/>
      <c r="D28" s="62"/>
      <c r="E28" s="53"/>
      <c r="F28" s="61"/>
    </row>
    <row r="29" spans="1:6" ht="30.6" customHeight="1" x14ac:dyDescent="0.25">
      <c r="A29" s="189" t="s">
        <v>49</v>
      </c>
      <c r="B29" s="91" t="s">
        <v>137</v>
      </c>
      <c r="C29" s="48" t="s">
        <v>82</v>
      </c>
      <c r="D29" s="62">
        <v>1.82</v>
      </c>
      <c r="E29" s="53"/>
      <c r="F29" s="61">
        <f>E29*D29</f>
        <v>0</v>
      </c>
    </row>
    <row r="30" spans="1:6" ht="31.7" customHeight="1" x14ac:dyDescent="0.25">
      <c r="A30" s="189" t="s">
        <v>67</v>
      </c>
      <c r="B30" s="91" t="s">
        <v>138</v>
      </c>
      <c r="C30" s="48" t="s">
        <v>82</v>
      </c>
      <c r="D30" s="62">
        <v>0.98</v>
      </c>
      <c r="E30" s="53"/>
      <c r="F30" s="61">
        <f>E30*D30</f>
        <v>0</v>
      </c>
    </row>
    <row r="31" spans="1:6" ht="31.7" customHeight="1" x14ac:dyDescent="0.25">
      <c r="A31" s="189"/>
      <c r="B31" s="92" t="s">
        <v>139</v>
      </c>
      <c r="C31" s="62"/>
      <c r="D31" s="62"/>
      <c r="E31" s="53"/>
      <c r="F31" s="61"/>
    </row>
    <row r="32" spans="1:6" ht="50.45" customHeight="1" x14ac:dyDescent="0.25">
      <c r="A32" s="189" t="s">
        <v>68</v>
      </c>
      <c r="B32" s="93" t="s">
        <v>140</v>
      </c>
      <c r="C32" s="48" t="s">
        <v>82</v>
      </c>
      <c r="D32" s="62">
        <v>3.6</v>
      </c>
      <c r="E32" s="53"/>
      <c r="F32" s="61">
        <f>E32*D32</f>
        <v>0</v>
      </c>
    </row>
    <row r="33" spans="1:6" ht="31.7" customHeight="1" x14ac:dyDescent="0.25">
      <c r="A33" s="189"/>
      <c r="B33" s="95" t="s">
        <v>141</v>
      </c>
      <c r="C33" s="62"/>
      <c r="D33" s="62"/>
      <c r="E33" s="53"/>
      <c r="F33" s="61"/>
    </row>
    <row r="34" spans="1:6" ht="31.7" customHeight="1" x14ac:dyDescent="0.25">
      <c r="A34" s="189" t="s">
        <v>69</v>
      </c>
      <c r="B34" s="94" t="s">
        <v>142</v>
      </c>
      <c r="C34" s="50" t="s">
        <v>81</v>
      </c>
      <c r="D34" s="62">
        <v>12</v>
      </c>
      <c r="E34" s="53"/>
      <c r="F34" s="61">
        <f>E34*D34</f>
        <v>0</v>
      </c>
    </row>
    <row r="35" spans="1:6" ht="31.7" customHeight="1" x14ac:dyDescent="0.25">
      <c r="A35" s="189"/>
      <c r="B35" s="95" t="s">
        <v>143</v>
      </c>
      <c r="C35" s="62"/>
      <c r="D35" s="62"/>
      <c r="E35" s="53"/>
      <c r="F35" s="61"/>
    </row>
    <row r="36" spans="1:6" ht="51" customHeight="1" x14ac:dyDescent="0.25">
      <c r="A36" s="189" t="s">
        <v>85</v>
      </c>
      <c r="B36" s="94" t="s">
        <v>144</v>
      </c>
      <c r="C36" s="50" t="s">
        <v>81</v>
      </c>
      <c r="D36" s="215">
        <v>12</v>
      </c>
      <c r="E36" s="216"/>
      <c r="F36" s="217">
        <f>E36*D36</f>
        <v>0</v>
      </c>
    </row>
    <row r="37" spans="1:6" ht="31.7" customHeight="1" x14ac:dyDescent="0.25">
      <c r="A37" s="218"/>
      <c r="B37" s="95" t="s">
        <v>145</v>
      </c>
      <c r="C37" s="97"/>
      <c r="D37" s="97"/>
      <c r="E37" s="97"/>
      <c r="F37" s="219"/>
    </row>
    <row r="38" spans="1:6" ht="31.7" customHeight="1" x14ac:dyDescent="0.25">
      <c r="A38" s="189" t="s">
        <v>86</v>
      </c>
      <c r="B38" s="93" t="s">
        <v>146</v>
      </c>
      <c r="C38" s="48" t="s">
        <v>82</v>
      </c>
      <c r="D38" s="58">
        <v>1.2</v>
      </c>
      <c r="E38" s="65"/>
      <c r="F38" s="60">
        <f>E38*D38</f>
        <v>0</v>
      </c>
    </row>
    <row r="39" spans="1:6" ht="24.6" customHeight="1" x14ac:dyDescent="0.25">
      <c r="A39" s="189" t="s">
        <v>89</v>
      </c>
      <c r="B39" s="52" t="s">
        <v>100</v>
      </c>
      <c r="C39" s="48" t="s">
        <v>82</v>
      </c>
      <c r="D39" s="62">
        <v>0.25</v>
      </c>
      <c r="E39" s="53"/>
      <c r="F39" s="61">
        <f>E39*D39</f>
        <v>0</v>
      </c>
    </row>
    <row r="40" spans="1:6" ht="31.35" customHeight="1" x14ac:dyDescent="0.25">
      <c r="A40" s="189"/>
      <c r="B40" s="49" t="s">
        <v>102</v>
      </c>
      <c r="C40" s="62"/>
      <c r="D40" s="90"/>
      <c r="E40" s="53"/>
      <c r="F40" s="61"/>
    </row>
    <row r="41" spans="1:6" ht="24.6" customHeight="1" x14ac:dyDescent="0.25">
      <c r="A41" s="189" t="s">
        <v>108</v>
      </c>
      <c r="B41" s="52" t="s">
        <v>103</v>
      </c>
      <c r="C41" s="48" t="s">
        <v>82</v>
      </c>
      <c r="D41" s="51">
        <v>6</v>
      </c>
      <c r="E41" s="53"/>
      <c r="F41" s="112">
        <f>E41*D41</f>
        <v>0</v>
      </c>
    </row>
    <row r="42" spans="1:6" ht="48.6" customHeight="1" x14ac:dyDescent="0.25">
      <c r="A42" s="189" t="s">
        <v>147</v>
      </c>
      <c r="B42" s="93" t="s">
        <v>149</v>
      </c>
      <c r="C42" s="62" t="s">
        <v>121</v>
      </c>
      <c r="D42" s="90">
        <v>6</v>
      </c>
      <c r="E42" s="53"/>
      <c r="F42" s="61">
        <f>E42*D42</f>
        <v>0</v>
      </c>
    </row>
    <row r="43" spans="1:6" ht="24.6" customHeight="1" x14ac:dyDescent="0.25">
      <c r="A43" s="189"/>
      <c r="B43" s="52"/>
      <c r="C43" s="62"/>
      <c r="D43" s="90"/>
      <c r="E43" s="53"/>
      <c r="F43" s="61"/>
    </row>
    <row r="44" spans="1:6" ht="69.599999999999994" customHeight="1" x14ac:dyDescent="0.25">
      <c r="A44" s="189"/>
      <c r="B44" s="96" t="s">
        <v>148</v>
      </c>
      <c r="C44" s="50" t="s">
        <v>81</v>
      </c>
      <c r="D44" s="224">
        <v>13</v>
      </c>
      <c r="E44" s="225"/>
      <c r="F44" s="226">
        <f>E44*D44</f>
        <v>0</v>
      </c>
    </row>
    <row r="45" spans="1:6" ht="24.6" customHeight="1" thickBot="1" x14ac:dyDescent="0.3">
      <c r="A45" s="206"/>
      <c r="B45" s="68" t="s">
        <v>166</v>
      </c>
      <c r="C45" s="67"/>
      <c r="D45" s="67"/>
      <c r="E45" s="69"/>
      <c r="F45" s="207">
        <f>SUM(F27:F44)</f>
        <v>0</v>
      </c>
    </row>
    <row r="46" spans="1:6" ht="46.35" customHeight="1" thickBot="1" x14ac:dyDescent="0.3">
      <c r="A46" s="72"/>
      <c r="B46" s="73" t="s">
        <v>134</v>
      </c>
      <c r="C46" s="74"/>
      <c r="D46" s="74"/>
      <c r="E46" s="75"/>
      <c r="F46" s="76">
        <f>F45+F23+F19</f>
        <v>0</v>
      </c>
    </row>
  </sheetData>
  <protectedRanges>
    <protectedRange sqref="E5:E6 E8:E10" name="Range1"/>
    <protectedRange password="CF67" sqref="D15:D17 C42:D43 C24:D26 C40:D40 C28:D28 D27 C31:D31 D29:D30 C33:D33 D32 C35:D35 D34 D36 D38:D39 D44" name="Range1_1_3_3_1_1"/>
  </protectedRanges>
  <mergeCells count="3">
    <mergeCell ref="A1:F1"/>
    <mergeCell ref="A2:F2"/>
    <mergeCell ref="A3:F3"/>
  </mergeCells>
  <pageMargins left="0.7" right="0.7" top="0.75" bottom="0.75" header="0.3" footer="0.3"/>
  <pageSetup paperSize="9" orientation="portrait" r:id="rId1"/>
  <ignoredErrors>
    <ignoredError sqref="F12:F13 F14 F9:F10 F41" unlockedFormula="1"/>
    <ignoredError sqref="F1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CD39-4C16-4189-B414-C9EBF1BA469B}">
  <dimension ref="A1:F29"/>
  <sheetViews>
    <sheetView workbookViewId="0">
      <selection activeCell="D12" sqref="D12"/>
    </sheetView>
  </sheetViews>
  <sheetFormatPr defaultRowHeight="15" x14ac:dyDescent="0.25"/>
  <cols>
    <col min="2" max="2" width="44.85546875" customWidth="1"/>
    <col min="4" max="4" width="16.140625" customWidth="1"/>
  </cols>
  <sheetData>
    <row r="1" spans="1:6" ht="49.35" customHeight="1" x14ac:dyDescent="0.25">
      <c r="A1" s="232"/>
      <c r="B1" s="233"/>
      <c r="C1" s="233"/>
      <c r="D1" s="233"/>
      <c r="E1" s="233"/>
      <c r="F1" s="234"/>
    </row>
    <row r="2" spans="1:6" x14ac:dyDescent="0.25">
      <c r="A2" s="235" t="s">
        <v>72</v>
      </c>
      <c r="B2" s="236"/>
      <c r="C2" s="236"/>
      <c r="D2" s="236"/>
      <c r="E2" s="236"/>
      <c r="F2" s="237"/>
    </row>
    <row r="3" spans="1:6" ht="43.35" customHeight="1" x14ac:dyDescent="0.25">
      <c r="A3" s="244" t="s">
        <v>162</v>
      </c>
      <c r="B3" s="245"/>
      <c r="C3" s="245"/>
      <c r="D3" s="245"/>
      <c r="E3" s="245"/>
      <c r="F3" s="246"/>
    </row>
    <row r="4" spans="1:6" ht="15.75" thickBot="1" x14ac:dyDescent="0.3">
      <c r="A4" s="144" t="s">
        <v>37</v>
      </c>
      <c r="B4" s="145" t="s">
        <v>73</v>
      </c>
      <c r="C4" s="146" t="s">
        <v>153</v>
      </c>
      <c r="D4" s="147" t="s">
        <v>77</v>
      </c>
      <c r="E4" s="123"/>
      <c r="F4" s="124"/>
    </row>
    <row r="5" spans="1:6" x14ac:dyDescent="0.25">
      <c r="A5" s="106"/>
      <c r="B5" s="107"/>
      <c r="C5" s="108"/>
      <c r="D5" s="109"/>
      <c r="E5" s="125"/>
      <c r="F5" s="126"/>
    </row>
    <row r="6" spans="1:6" x14ac:dyDescent="0.25">
      <c r="A6" s="110"/>
      <c r="B6" s="111" t="s">
        <v>36</v>
      </c>
      <c r="C6" s="54"/>
      <c r="D6" s="112"/>
      <c r="E6" s="125"/>
      <c r="F6" s="126"/>
    </row>
    <row r="7" spans="1:6" x14ac:dyDescent="0.25">
      <c r="A7" s="110"/>
      <c r="B7" s="113"/>
      <c r="C7" s="54"/>
      <c r="D7" s="112"/>
      <c r="E7" s="125"/>
      <c r="F7" s="127"/>
    </row>
    <row r="8" spans="1:6" x14ac:dyDescent="0.25">
      <c r="A8" s="110">
        <v>1</v>
      </c>
      <c r="B8" s="114" t="s">
        <v>193</v>
      </c>
      <c r="C8" s="54">
        <v>2</v>
      </c>
      <c r="D8" s="112">
        <f>'PREFABS &amp; FURNITURES'!F67</f>
        <v>0</v>
      </c>
      <c r="E8" s="128"/>
      <c r="F8" s="129"/>
    </row>
    <row r="9" spans="1:6" x14ac:dyDescent="0.25">
      <c r="A9" s="110"/>
      <c r="B9" s="113"/>
      <c r="C9" s="54"/>
      <c r="D9" s="112"/>
      <c r="E9" s="130"/>
      <c r="F9" s="129"/>
    </row>
    <row r="10" spans="1:6" ht="15.75" thickBot="1" x14ac:dyDescent="0.3">
      <c r="A10" s="220">
        <v>2</v>
      </c>
      <c r="B10" s="114" t="s">
        <v>35</v>
      </c>
      <c r="C10" s="131">
        <v>3</v>
      </c>
      <c r="D10" s="139">
        <f>'EXTERNAL WORKS'!F46</f>
        <v>0</v>
      </c>
      <c r="E10" s="130"/>
      <c r="F10" s="129"/>
    </row>
    <row r="11" spans="1:6" ht="15.75" thickBot="1" x14ac:dyDescent="0.3">
      <c r="A11" s="110"/>
      <c r="B11" s="51"/>
      <c r="C11" s="112"/>
      <c r="D11" s="140"/>
      <c r="E11" s="222"/>
      <c r="F11" s="221"/>
    </row>
    <row r="12" spans="1:6" ht="20.45" customHeight="1" thickBot="1" x14ac:dyDescent="0.3">
      <c r="A12" s="148"/>
      <c r="B12" s="149" t="s">
        <v>154</v>
      </c>
      <c r="C12" s="150"/>
      <c r="D12" s="151">
        <f>SUM(D7:D11)</f>
        <v>0</v>
      </c>
      <c r="E12" s="125"/>
      <c r="F12" s="129"/>
    </row>
    <row r="13" spans="1:6" x14ac:dyDescent="0.25">
      <c r="A13" s="116"/>
      <c r="B13" s="117"/>
      <c r="C13" s="132"/>
      <c r="D13" s="119"/>
      <c r="E13" s="130"/>
      <c r="F13" s="129"/>
    </row>
    <row r="14" spans="1:6" ht="35.450000000000003" customHeight="1" x14ac:dyDescent="0.25">
      <c r="A14" s="110"/>
      <c r="B14" s="120" t="s">
        <v>155</v>
      </c>
      <c r="C14" s="132"/>
      <c r="D14" s="119"/>
      <c r="E14" s="130"/>
      <c r="F14" s="129"/>
    </row>
    <row r="15" spans="1:6" ht="32.450000000000003" customHeight="1" x14ac:dyDescent="0.25">
      <c r="A15" s="110"/>
      <c r="B15" s="120" t="s">
        <v>156</v>
      </c>
      <c r="C15" s="133" t="s">
        <v>157</v>
      </c>
      <c r="D15" s="133"/>
      <c r="E15" s="130"/>
      <c r="F15" s="129"/>
    </row>
    <row r="16" spans="1:6" x14ac:dyDescent="0.25">
      <c r="A16" s="110"/>
      <c r="B16" s="120"/>
      <c r="C16" s="132"/>
      <c r="D16" s="119"/>
      <c r="E16" s="130"/>
      <c r="F16" s="129"/>
    </row>
    <row r="17" spans="1:6" ht="25.5" x14ac:dyDescent="0.25">
      <c r="A17" s="110"/>
      <c r="B17" s="120" t="s">
        <v>158</v>
      </c>
      <c r="C17" s="132"/>
      <c r="D17" s="132"/>
      <c r="E17" s="130"/>
      <c r="F17" s="129"/>
    </row>
    <row r="18" spans="1:6" ht="29.45" customHeight="1" thickBot="1" x14ac:dyDescent="0.3">
      <c r="A18" s="134"/>
      <c r="B18" s="135" t="s">
        <v>159</v>
      </c>
      <c r="C18" s="136" t="s">
        <v>160</v>
      </c>
      <c r="D18" s="136"/>
      <c r="E18" s="137"/>
      <c r="F18" s="138"/>
    </row>
    <row r="19" spans="1:6" x14ac:dyDescent="0.25">
      <c r="A19" s="70"/>
      <c r="B19" s="70"/>
      <c r="C19" s="70"/>
      <c r="D19" s="70"/>
      <c r="E19" s="115"/>
      <c r="F19" s="115"/>
    </row>
    <row r="20" spans="1:6" x14ac:dyDescent="0.25">
      <c r="A20" s="70"/>
      <c r="B20" s="70"/>
      <c r="C20" s="70"/>
      <c r="D20" s="70"/>
      <c r="E20" s="115"/>
      <c r="F20" s="115"/>
    </row>
    <row r="21" spans="1:6" x14ac:dyDescent="0.25">
      <c r="A21" s="70"/>
      <c r="B21" s="70"/>
      <c r="C21" s="70"/>
      <c r="D21" s="70"/>
      <c r="E21" s="115"/>
      <c r="F21" s="115"/>
    </row>
    <row r="22" spans="1:6" x14ac:dyDescent="0.25">
      <c r="A22" s="70"/>
      <c r="B22" s="70"/>
      <c r="C22" s="70"/>
      <c r="D22" s="70"/>
      <c r="E22" s="115"/>
      <c r="F22" s="115"/>
    </row>
    <row r="23" spans="1:6" x14ac:dyDescent="0.25">
      <c r="A23" s="70"/>
      <c r="B23" s="70"/>
      <c r="C23" s="70"/>
      <c r="D23" s="70"/>
      <c r="E23" s="115"/>
      <c r="F23" s="115"/>
    </row>
    <row r="24" spans="1:6" x14ac:dyDescent="0.25">
      <c r="A24" s="70"/>
      <c r="B24" s="70"/>
      <c r="C24" s="70"/>
      <c r="D24" s="70"/>
      <c r="E24" s="115"/>
      <c r="F24" s="122"/>
    </row>
    <row r="25" spans="1:6" x14ac:dyDescent="0.25">
      <c r="A25" s="70"/>
      <c r="B25" s="70"/>
      <c r="C25" s="70"/>
      <c r="D25" s="70"/>
      <c r="E25" s="115"/>
      <c r="F25" s="71"/>
    </row>
    <row r="26" spans="1:6" x14ac:dyDescent="0.25">
      <c r="A26" s="70"/>
      <c r="B26" s="70"/>
      <c r="C26" s="70"/>
      <c r="D26" s="70"/>
      <c r="E26" s="121"/>
      <c r="F26" s="122"/>
    </row>
    <row r="27" spans="1:6" x14ac:dyDescent="0.25">
      <c r="A27" s="70"/>
      <c r="B27" s="70"/>
      <c r="C27" s="70"/>
      <c r="D27" s="70"/>
      <c r="E27" s="115"/>
      <c r="F27" s="70"/>
    </row>
    <row r="28" spans="1:6" x14ac:dyDescent="0.25">
      <c r="A28" s="70"/>
      <c r="B28" s="70"/>
      <c r="C28" s="70"/>
      <c r="D28" s="70"/>
      <c r="E28" s="118"/>
      <c r="F28" s="70"/>
    </row>
    <row r="29" spans="1:6" x14ac:dyDescent="0.25">
      <c r="A29" s="70"/>
      <c r="B29" s="70"/>
      <c r="C29" s="70"/>
      <c r="D29" s="70"/>
      <c r="E29" s="55"/>
      <c r="F29" s="70"/>
    </row>
  </sheetData>
  <protectedRanges>
    <protectedRange sqref="E4:E5 E7" name="Range1"/>
    <protectedRange password="CF67" sqref="C13:C18 D12:D18" name="Range1_1_3_3_1_1"/>
  </protectedRanges>
  <mergeCells count="3">
    <mergeCell ref="A1:F1"/>
    <mergeCell ref="A2:F2"/>
    <mergeCell ref="A3:F3"/>
  </mergeCells>
  <pageMargins left="0.7" right="0.7" top="0.75" bottom="0.75" header="0.3" footer="0.3"/>
  <pageSetup paperSize="9" orientation="portrait" r:id="rId1"/>
  <ignoredErrors>
    <ignoredError sqref="D10 D12"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PRELIMINARIES</vt:lpstr>
      <vt:lpstr>PREFABS &amp; FURNITURES</vt:lpstr>
      <vt:lpstr>EXTERNAL WORKS</vt:lpstr>
      <vt:lpstr>GRAND 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MAHDI (EXT)</dc:creator>
  <cp:lastModifiedBy>OMARKHAIL Baktash</cp:lastModifiedBy>
  <dcterms:created xsi:type="dcterms:W3CDTF">2015-06-05T18:17:20Z</dcterms:created>
  <dcterms:modified xsi:type="dcterms:W3CDTF">2022-01-09T06:49:42Z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15e2b-c6d2-488b-8aea-978109a77633_Enabled">
    <vt:lpwstr>true</vt:lpwstr>
  </property>
  <property fmtid="{D5CDD505-2E9C-101B-9397-08002B2CF9AE}" pid="3" name="MSIP_Label_65b15e2b-c6d2-488b-8aea-978109a77633_SetDate">
    <vt:lpwstr>2021-11-27T11:20:47Z</vt:lpwstr>
  </property>
  <property fmtid="{D5CDD505-2E9C-101B-9397-08002B2CF9AE}" pid="4" name="MSIP_Label_65b15e2b-c6d2-488b-8aea-978109a77633_Method">
    <vt:lpwstr>Privileged</vt:lpwstr>
  </property>
  <property fmtid="{D5CDD505-2E9C-101B-9397-08002B2CF9AE}" pid="5" name="MSIP_Label_65b15e2b-c6d2-488b-8aea-978109a77633_Name">
    <vt:lpwstr>IOMLb0010IN123173</vt:lpwstr>
  </property>
  <property fmtid="{D5CDD505-2E9C-101B-9397-08002B2CF9AE}" pid="6" name="MSIP_Label_65b15e2b-c6d2-488b-8aea-978109a77633_SiteId">
    <vt:lpwstr>1588262d-23fb-43b4-bd6e-bce49c8e6186</vt:lpwstr>
  </property>
  <property fmtid="{D5CDD505-2E9C-101B-9397-08002B2CF9AE}" pid="7" name="MSIP_Label_65b15e2b-c6d2-488b-8aea-978109a77633_ActionId">
    <vt:lpwstr>ea2f6cfe-2f13-4e4d-ba99-75f17c9b68ad</vt:lpwstr>
  </property>
  <property fmtid="{D5CDD505-2E9C-101B-9397-08002B2CF9AE}" pid="8" name="MSIP_Label_65b15e2b-c6d2-488b-8aea-978109a77633_ContentBits">
    <vt:lpwstr>0</vt:lpwstr>
  </property>
</Properties>
</file>